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ECONÓMICA'!$A$1:$G$20</definedName>
  </definedNames>
  <calcPr calcId="145621"/>
</workbook>
</file>

<file path=xl/calcChain.xml><?xml version="1.0" encoding="utf-8"?>
<calcChain xmlns="http://schemas.openxmlformats.org/spreadsheetml/2006/main">
  <c r="E13" i="1" l="1"/>
  <c r="G15" i="1"/>
  <c r="E15" i="1"/>
  <c r="G14" i="1"/>
  <c r="E14" i="1"/>
  <c r="E16" i="1" l="1"/>
  <c r="G13" i="1"/>
  <c r="G16" i="1"/>
  <c r="G17" i="1" l="1"/>
  <c r="F19" i="1" s="1"/>
  <c r="E17" i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<sst xmlns="http://schemas.openxmlformats.org/spreadsheetml/2006/main" count="20" uniqueCount="20">
  <si>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</si>
  <si>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</si>
  <si>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</si>
  <si>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</si>
  <si>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</si>
  <si>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</si>
  <si>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</si>
  <si>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</si>
  <si>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</si>
  <si>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</si>
  <si>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</si>
  <si>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</si>
  <si>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ALQUILER DE SANITARIOS AUTÓNOMOS PORTÁTILES EN EL PUERTO DE PALMA</t>
  </si>
  <si>
    <t>ALQUILER CABINA SANITARIA</t>
  </si>
  <si>
    <t>Transporte y colocación de cabina</t>
  </si>
  <si>
    <t>Alquiler mensual cabina sanitaria</t>
  </si>
  <si>
    <t>Servicio de limpieza, desinfección, vaciado y reposición de líquido</t>
  </si>
  <si>
    <t>Retirada y transporte de cabina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</si>
  <si>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</si>
  <si>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E23-0068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</si>
</sst>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vertical="center" wrapText="1"/>
    </xf>
    <xf numFmtId="2" fontId="10" fillId="7" borderId="13" xfId="0" applyNumberFormat="1" applyFont="1" applyFill="1" applyBorder="1" applyAlignment="1" applyProtection="1">
      <alignment vertical="center" wrapText="1"/>
    </xf>
    <xf numFmtId="164" fontId="10" fillId="7" borderId="13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view="pageBreakPreview" zoomScale="115" zoomScaleNormal="100" zoomScaleSheetLayoutView="115" workbookViewId="0">
      <selection activeCell="C8" sqref="C8:G9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1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12</v>
      </c>
      <c r="B2" s="33"/>
      <c r="C2" s="33"/>
      <c r="D2" s="33"/>
      <c r="E2" s="33"/>
      <c r="F2" s="33"/>
      <c r="G2" s="34"/>
    </row>
    <row r="3" spans="1:13" ht="21.45" customHeight="1" thickBot="1" x14ac:dyDescent="0.4">
      <c r="A3" s="35" t="s">
        <v>19</v>
      </c>
      <c r="B3" s="36"/>
      <c r="C3" s="36"/>
      <c r="D3" s="36"/>
      <c r="E3" s="36"/>
      <c r="F3" s="36"/>
      <c r="G3" s="37"/>
    </row>
    <row r="4" spans="1:13" ht="14.55" x14ac:dyDescent="0.35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ht="14.55" x14ac:dyDescent="0.35">
      <c r="A12" s="15"/>
      <c r="B12" s="19" t="s">
        <v>13</v>
      </c>
      <c r="C12" s="16"/>
      <c r="D12" s="17"/>
      <c r="E12" s="17"/>
      <c r="F12" s="17"/>
      <c r="G12" s="18"/>
      <c r="K12" s="12"/>
      <c r="M12" s="12"/>
    </row>
    <row r="13" spans="1:13" x14ac:dyDescent="0.3">
      <c r="A13" s="20">
        <v>1</v>
      </c>
      <c r="B13" s="21" t="s">
        <v>14</v>
      </c>
      <c r="C13" s="22">
        <v>4</v>
      </c>
      <c r="D13" s="23">
        <v>32.39</v>
      </c>
      <c r="E13" s="23">
        <f t="shared" ref="E13" si="0">ROUND(C13*D13,2)</f>
        <v>129.56</v>
      </c>
      <c r="F13" s="14"/>
      <c r="G13" s="24">
        <f t="shared" ref="G13" si="1">IF(F13&gt;D13,F13/0,ROUND(C13*F13,2))</f>
        <v>0</v>
      </c>
      <c r="K13" s="12"/>
      <c r="M13" s="12"/>
    </row>
    <row r="14" spans="1:13" x14ac:dyDescent="0.3">
      <c r="A14" s="20">
        <v>2</v>
      </c>
      <c r="B14" s="21" t="s">
        <v>15</v>
      </c>
      <c r="C14" s="22">
        <v>48</v>
      </c>
      <c r="D14" s="23">
        <v>50.5</v>
      </c>
      <c r="E14" s="23">
        <f t="shared" ref="E14:E15" si="2">ROUND(C14*D14,2)</f>
        <v>2424</v>
      </c>
      <c r="F14" s="14"/>
      <c r="G14" s="24">
        <f t="shared" ref="G14:G15" si="3">IF(F14&gt;D14,F14/0,ROUND(C14*F14,2))</f>
        <v>0</v>
      </c>
      <c r="K14" s="12"/>
      <c r="M14" s="12"/>
    </row>
    <row r="15" spans="1:13" x14ac:dyDescent="0.3">
      <c r="A15" s="20">
        <v>3</v>
      </c>
      <c r="B15" s="21" t="s">
        <v>16</v>
      </c>
      <c r="C15" s="22">
        <v>256</v>
      </c>
      <c r="D15" s="23">
        <v>66.42</v>
      </c>
      <c r="E15" s="23">
        <f t="shared" si="2"/>
        <v>17003.52</v>
      </c>
      <c r="F15" s="14"/>
      <c r="G15" s="24">
        <f t="shared" si="3"/>
        <v>0</v>
      </c>
      <c r="K15" s="12"/>
      <c r="M15" s="12"/>
    </row>
    <row r="16" spans="1:13" ht="15" thickBot="1" x14ac:dyDescent="0.35">
      <c r="A16" s="20">
        <v>4</v>
      </c>
      <c r="B16" s="21" t="s">
        <v>17</v>
      </c>
      <c r="C16" s="22">
        <v>4</v>
      </c>
      <c r="D16" s="23">
        <v>32.39</v>
      </c>
      <c r="E16" s="23">
        <f t="shared" ref="E16" si="4">ROUND(C16*D16,2)</f>
        <v>129.56</v>
      </c>
      <c r="F16" s="14"/>
      <c r="G16" s="24">
        <f t="shared" ref="G16" si="5">IF(F16&gt;D16,F16/0,ROUND(C16*F16,2))</f>
        <v>0</v>
      </c>
      <c r="K16" s="12"/>
      <c r="M16" s="12"/>
    </row>
    <row r="17" spans="1:11" ht="19.5" customHeight="1" x14ac:dyDescent="0.3">
      <c r="A17" s="5"/>
      <c r="B17" s="5"/>
      <c r="C17" s="5"/>
      <c r="D17" s="6"/>
      <c r="E17" s="7">
        <f>SUM(E12:E16)</f>
        <v>19686.640000000003</v>
      </c>
      <c r="F17" s="8"/>
      <c r="G17" s="9">
        <f>IF(SUM(G12:G16)=40000,0,SUM(G12:G16))</f>
        <v>0</v>
      </c>
      <c r="K17" s="13"/>
    </row>
    <row r="18" spans="1:11" ht="15" thickBot="1" x14ac:dyDescent="0.35">
      <c r="A18" s="10"/>
      <c r="B18" s="10"/>
      <c r="C18" s="10"/>
      <c r="D18" s="10"/>
      <c r="E18" s="10"/>
      <c r="F18" s="10"/>
      <c r="G18" s="10"/>
    </row>
    <row r="19" spans="1:11" ht="16.2" thickBot="1" x14ac:dyDescent="0.35">
      <c r="A19" s="25" t="s">
        <v>10</v>
      </c>
      <c r="B19" s="25"/>
      <c r="C19" s="25"/>
      <c r="D19" s="25"/>
      <c r="E19" s="25"/>
      <c r="F19" s="26">
        <f>IF(G17&lt;=19686.64,G17,"ERROR: Límite superado")</f>
        <v>0</v>
      </c>
      <c r="G19" s="27"/>
    </row>
    <row r="20" spans="1:11" ht="37.049999999999997" customHeight="1" x14ac:dyDescent="0.3">
      <c r="A20" s="28" t="s">
        <v>18</v>
      </c>
      <c r="B20" s="28"/>
      <c r="C20" s="28"/>
      <c r="D20" s="28"/>
      <c r="E20" s="28"/>
      <c r="F20" s="28"/>
      <c r="G20" s="28"/>
    </row>
  </sheetData>
  <sheetProtection password="C88F" sheet="1" objects="1" scenarios="1"/>
  <mergeCells count="10">
    <mergeCell ref="A19:E19"/>
    <mergeCell ref="F19:G19"/>
    <mergeCell ref="A20:G20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2023-05-30T12:15:36Z</dcterms:modified>
</cp:coreProperties>
</file>