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ECONÓMICA'!$A$1:$G$18</definedName>
  </definedNames>
  <calcPr calcId="145621"/>
</workbook>
</file>

<file path=xl/calcChain.xml><?xml version="1.0" encoding="utf-8"?>
<calcChain xmlns="http://schemas.openxmlformats.org/spreadsheetml/2006/main">
  <c r="G13" i="1" l="1"/>
  <c r="G14" i="1" l="1"/>
  <c r="E14" i="1"/>
  <c r="E13" i="1" l="1"/>
  <c r="E15" i="1" s="1"/>
  <c r="G15" i="1"/>
  <c r="F17" i="1" s="1"/>
</calcChain>
</file>

<file path=xl/sharedStrings.xml><?xml version="1.0" encoding="utf-8"?>
<sst xmlns="http://schemas.openxmlformats.org/spreadsheetml/2006/main" count="18" uniqueCount="18">
  <si>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</si>
  <si>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</si>
  <si>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</si>
  <si>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</si>
  <si>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</si>
  <si>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</si>
  <si>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</si>
  <si>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</si>
  <si>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</si>
  <si>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</si>
  <si>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</si>
  <si>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</si>
  <si>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SUSTITUCIÓN DE BATERÍAS</t>
  </si>
  <si>
    <t>Carga y transporte de baterías a gestor autorizado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</si>
  <si>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</si>
  <si>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t>Batería estacionaria gel 12V 750 Ah C100</t>
  </si>
  <si>
    <t>SUSTITUCIÓN DE LAS BATERÍAS DEL FARO DE SA BLEDA PLANA Y DEL FARO DES VEDRÀ</t>
  </si>
  <si>
    <t>Expediente P.O.56.23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</si>
</sst>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4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0" fontId="10" fillId="6" borderId="10" xfId="0" applyFont="1" applyFill="1" applyBorder="1" applyAlignment="1" applyProtection="1">
      <alignment horizontal="center" vertical="center" wrapText="1"/>
    </xf>
    <xf numFmtId="0" fontId="10" fillId="6" borderId="14" xfId="0" applyFont="1" applyFill="1" applyBorder="1" applyAlignment="1" applyProtection="1">
      <alignment vertical="center" wrapText="1"/>
    </xf>
    <xf numFmtId="2" fontId="10" fillId="6" borderId="14" xfId="0" applyNumberFormat="1" applyFont="1" applyFill="1" applyBorder="1" applyAlignment="1" applyProtection="1">
      <alignment vertical="center" wrapText="1"/>
    </xf>
    <xf numFmtId="164" fontId="10" fillId="6" borderId="14" xfId="0" applyNumberFormat="1" applyFont="1" applyFill="1" applyBorder="1" applyAlignment="1" applyProtection="1">
      <alignment vertical="center" wrapText="1"/>
    </xf>
    <xf numFmtId="164" fontId="10" fillId="6" borderId="15" xfId="0" applyNumberFormat="1" applyFont="1" applyFill="1" applyBorder="1" applyAlignment="1" applyProtection="1">
      <alignment vertical="center" wrapText="1"/>
    </xf>
    <xf numFmtId="0" fontId="9" fillId="7" borderId="13" xfId="0" applyFont="1" applyFill="1" applyBorder="1" applyAlignment="1" applyProtection="1">
      <alignment vertical="center" wrapText="1"/>
    </xf>
    <xf numFmtId="0" fontId="7" fillId="7" borderId="14" xfId="0" applyFont="1" applyFill="1" applyBorder="1" applyAlignment="1" applyProtection="1">
      <alignment vertical="center" wrapText="1"/>
    </xf>
    <xf numFmtId="0" fontId="9" fillId="7" borderId="14" xfId="0" applyFont="1" applyFill="1" applyBorder="1" applyAlignment="1" applyProtection="1">
      <alignment horizontal="center" vertical="center" wrapText="1"/>
    </xf>
    <xf numFmtId="4" fontId="9" fillId="7" borderId="14" xfId="0" applyNumberFormat="1" applyFont="1" applyFill="1" applyBorder="1" applyAlignment="1" applyProtection="1">
      <alignment horizontal="center" vertical="center" wrapText="1"/>
    </xf>
    <xf numFmtId="0" fontId="9" fillId="7" borderId="15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5" borderId="18" xfId="0" applyNumberFormat="1" applyFont="1" applyFill="1" applyBorder="1" applyAlignment="1" applyProtection="1">
      <alignment horizontal="center" vertical="center" wrapText="1"/>
    </xf>
    <xf numFmtId="164" fontId="12" fillId="5" borderId="19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8"/>
  <sheetViews>
    <sheetView tabSelected="1" view="pageBreakPreview" zoomScale="115" zoomScaleNormal="100" zoomScaleSheetLayoutView="115" workbookViewId="0">
      <selection activeCell="B7" sqref="B7"/>
    </sheetView>
  </sheetViews>
  <sheetFormatPr baseColWidth="10" defaultColWidth="11.44140625" defaultRowHeight="14.4" x14ac:dyDescent="0.3"/>
  <cols>
    <col min="1" max="1" width="5.77734375" style="1" customWidth="1"/>
    <col min="2" max="2" width="58.88671875" style="1" customWidth="1"/>
    <col min="3" max="6" width="14.5546875" style="1" customWidth="1"/>
    <col min="7" max="7" width="16.109375" style="1" customWidth="1"/>
    <col min="8" max="8" width="11.44140625" style="1"/>
    <col min="9" max="23" width="11.44140625" style="11"/>
    <col min="24" max="16384" width="11.44140625" style="1"/>
  </cols>
  <sheetData>
    <row r="1" spans="1:13" ht="15" customHeight="1" x14ac:dyDescent="0.3">
      <c r="A1" s="29" t="s">
        <v>0</v>
      </c>
      <c r="B1" s="30"/>
      <c r="C1" s="30"/>
      <c r="D1" s="30"/>
      <c r="E1" s="30"/>
      <c r="F1" s="30"/>
      <c r="G1" s="31"/>
    </row>
    <row r="2" spans="1:13" ht="18.75" customHeight="1" x14ac:dyDescent="0.3">
      <c r="A2" s="32" t="s">
        <v>16</v>
      </c>
      <c r="B2" s="33"/>
      <c r="C2" s="33"/>
      <c r="D2" s="33"/>
      <c r="E2" s="33"/>
      <c r="F2" s="33"/>
      <c r="G2" s="34"/>
    </row>
    <row r="3" spans="1:13" ht="15.75" customHeight="1" thickBot="1" x14ac:dyDescent="0.35">
      <c r="A3" s="44" t="s">
        <v>17</v>
      </c>
      <c r="B3" s="45"/>
      <c r="C3" s="45"/>
      <c r="D3" s="45"/>
      <c r="E3" s="45"/>
      <c r="F3" s="45"/>
      <c r="G3" s="46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5" t="s">
        <v>11</v>
      </c>
      <c r="B5" s="35"/>
      <c r="C5" s="35"/>
      <c r="D5" s="35"/>
      <c r="E5" s="35"/>
      <c r="F5" s="35"/>
      <c r="G5" s="35"/>
    </row>
    <row r="6" spans="1:13" x14ac:dyDescent="0.3">
      <c r="A6" s="36" t="s">
        <v>1</v>
      </c>
      <c r="B6" s="36"/>
      <c r="C6" s="36"/>
      <c r="D6" s="36"/>
      <c r="E6" s="36"/>
      <c r="F6" s="36"/>
      <c r="G6" s="36"/>
    </row>
    <row r="7" spans="1:13" ht="15.75" thickBot="1" x14ac:dyDescent="0.3">
      <c r="A7" s="2"/>
      <c r="B7" s="2"/>
      <c r="C7" s="2"/>
      <c r="D7" s="2"/>
      <c r="E7" s="2"/>
      <c r="F7" s="2"/>
      <c r="G7" s="2"/>
    </row>
    <row r="8" spans="1:13" ht="15" customHeight="1" x14ac:dyDescent="0.3">
      <c r="A8" s="37" t="s">
        <v>2</v>
      </c>
      <c r="B8" s="37"/>
      <c r="C8" s="38"/>
      <c r="D8" s="39"/>
      <c r="E8" s="39"/>
      <c r="F8" s="39"/>
      <c r="G8" s="40"/>
    </row>
    <row r="9" spans="1:13" ht="15.75" customHeight="1" thickBot="1" x14ac:dyDescent="0.35">
      <c r="A9" s="37"/>
      <c r="B9" s="37"/>
      <c r="C9" s="41"/>
      <c r="D9" s="42"/>
      <c r="E9" s="42"/>
      <c r="F9" s="42"/>
      <c r="G9" s="43"/>
    </row>
    <row r="10" spans="1:13" ht="15.75" thickBot="1" x14ac:dyDescent="0.3">
      <c r="A10" s="2"/>
      <c r="B10" s="2"/>
      <c r="C10" s="2"/>
      <c r="D10" s="2"/>
      <c r="E10" s="2"/>
      <c r="F10" s="2"/>
      <c r="G10" s="2"/>
    </row>
    <row r="11" spans="1:13" ht="29.4" thickBot="1" x14ac:dyDescent="0.35">
      <c r="A11" s="3" t="s">
        <v>3</v>
      </c>
      <c r="B11" s="3" t="s">
        <v>4</v>
      </c>
      <c r="C11" s="4" t="s">
        <v>5</v>
      </c>
      <c r="D11" s="4" t="s">
        <v>6</v>
      </c>
      <c r="E11" s="4" t="s">
        <v>7</v>
      </c>
      <c r="F11" s="4" t="s">
        <v>8</v>
      </c>
      <c r="G11" s="4" t="s">
        <v>9</v>
      </c>
      <c r="K11" s="12"/>
      <c r="M11" s="12"/>
    </row>
    <row r="12" spans="1:13" x14ac:dyDescent="0.3">
      <c r="A12" s="20"/>
      <c r="B12" s="21" t="s">
        <v>12</v>
      </c>
      <c r="C12" s="22"/>
      <c r="D12" s="23"/>
      <c r="E12" s="22"/>
      <c r="F12" s="22"/>
      <c r="G12" s="24"/>
      <c r="K12" s="12"/>
      <c r="M12" s="12"/>
    </row>
    <row r="13" spans="1:13" x14ac:dyDescent="0.3">
      <c r="A13" s="15">
        <v>1</v>
      </c>
      <c r="B13" s="16" t="s">
        <v>13</v>
      </c>
      <c r="C13" s="17">
        <v>480</v>
      </c>
      <c r="D13" s="18">
        <v>4.57</v>
      </c>
      <c r="E13" s="18">
        <f t="shared" ref="E13" si="0">ROUND(C13*D13,2)</f>
        <v>2193.6</v>
      </c>
      <c r="F13" s="14">
        <v>0</v>
      </c>
      <c r="G13" s="19">
        <f t="shared" ref="G13:G14" si="1">IF(F13&gt;D13,F13/0,ROUND(C13*F13,2))</f>
        <v>0</v>
      </c>
      <c r="K13" s="12"/>
      <c r="M13" s="12"/>
    </row>
    <row r="14" spans="1:13" ht="15" thickBot="1" x14ac:dyDescent="0.35">
      <c r="A14" s="15">
        <v>2</v>
      </c>
      <c r="B14" s="16" t="s">
        <v>15</v>
      </c>
      <c r="C14" s="17">
        <v>2</v>
      </c>
      <c r="D14" s="18">
        <v>5708.55</v>
      </c>
      <c r="E14" s="18">
        <f t="shared" ref="E14" si="2">ROUND(C14*D14,2)</f>
        <v>11417.1</v>
      </c>
      <c r="F14" s="14">
        <v>0</v>
      </c>
      <c r="G14" s="19">
        <f t="shared" si="1"/>
        <v>0</v>
      </c>
      <c r="K14" s="12"/>
      <c r="M14" s="12"/>
    </row>
    <row r="15" spans="1:13" ht="19.5" customHeight="1" x14ac:dyDescent="0.3">
      <c r="A15" s="5"/>
      <c r="B15" s="5"/>
      <c r="C15" s="5"/>
      <c r="D15" s="6"/>
      <c r="E15" s="7">
        <f>SUM(E12:E14)</f>
        <v>13610.7</v>
      </c>
      <c r="F15" s="8"/>
      <c r="G15" s="9">
        <f>IF(SUM(G12:G14)=10500,0,SUM(G12:G14))</f>
        <v>0</v>
      </c>
      <c r="K15" s="13"/>
    </row>
    <row r="16" spans="1:13" ht="15" thickBot="1" x14ac:dyDescent="0.35">
      <c r="A16" s="10"/>
      <c r="B16" s="10"/>
      <c r="C16" s="10"/>
      <c r="D16" s="10"/>
      <c r="E16" s="10"/>
      <c r="F16" s="10"/>
      <c r="G16" s="10"/>
    </row>
    <row r="17" spans="1:7" ht="16.2" thickBot="1" x14ac:dyDescent="0.35">
      <c r="A17" s="25" t="s">
        <v>10</v>
      </c>
      <c r="B17" s="25"/>
      <c r="C17" s="25"/>
      <c r="D17" s="25"/>
      <c r="E17" s="25"/>
      <c r="F17" s="26">
        <f>IF(G15&lt;=23542.61,G15,"ERROR: Límite superado")</f>
        <v>0</v>
      </c>
      <c r="G17" s="27"/>
    </row>
    <row r="18" spans="1:7" ht="16.2" customHeight="1" x14ac:dyDescent="0.3">
      <c r="A18" s="28" t="s">
        <v>14</v>
      </c>
      <c r="B18" s="28"/>
      <c r="C18" s="28"/>
      <c r="D18" s="28"/>
      <c r="E18" s="28"/>
      <c r="F18" s="28"/>
      <c r="G18" s="28"/>
    </row>
  </sheetData>
  <sheetProtection password="C88F" sheet="1" objects="1" scenarios="1"/>
  <mergeCells count="10">
    <mergeCell ref="A17:E17"/>
    <mergeCell ref="F17:G17"/>
    <mergeCell ref="A18:G18"/>
    <mergeCell ref="A1:G1"/>
    <mergeCell ref="A2:G2"/>
    <mergeCell ref="A3:G3"/>
    <mergeCell ref="A5:G5"/>
    <mergeCell ref="A6:G6"/>
    <mergeCell ref="A8:B9"/>
    <mergeCell ref="C8:G9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2023-06-13T07:08:46Z</dcterms:modified>
</cp:coreProperties>
</file>