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ECONÓMICA'!$A$1:$G$27</definedName>
  </definedNames>
  <calcPr calcId="145621"/>
</workbook>
</file>

<file path=xl/calcChain.xml><?xml version="1.0" encoding="utf-8"?>
<calcChain xmlns="http://schemas.openxmlformats.org/spreadsheetml/2006/main">
  <c r="G24" i="1" l="1"/>
  <c r="G23" i="1" l="1"/>
  <c r="F26" i="1" s="1"/>
  <c r="E23" i="1"/>
  <c r="G21" i="1"/>
  <c r="E21" i="1"/>
  <c r="G20" i="1"/>
  <c r="E20" i="1"/>
  <c r="G19" i="1"/>
  <c r="E19" i="1"/>
  <c r="G18" i="1"/>
  <c r="E18" i="1"/>
  <c r="G17" i="1"/>
  <c r="E17" i="1"/>
  <c r="G16" i="1"/>
  <c r="E16" i="1"/>
  <c r="E24" i="1" l="1"/>
</calcChain>
</file>

<file path=xl/sharedStrings.xml><?xml version="1.0" encoding="utf-8"?>
<sst xmlns="http://schemas.openxmlformats.org/spreadsheetml/2006/main" count="25" uniqueCount="25">
  <si>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</si>
  <si>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</si>
  <si>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</si>
  <si>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</si>
  <si>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</si>
  <si>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</si>
  <si>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</si>
  <si>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</si>
  <si>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</si>
  <si>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</si>
  <si>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</si>
  <si>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</si>
  <si>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TRANSPORTE</t>
  </si>
  <si>
    <t>Transporte de material</t>
  </si>
  <si>
    <t>SUMINISTRO DE ELECTRODOMÉSTICOS Y MOBILIARIO PARA EL PUERTO DE LA SAVINA</t>
  </si>
  <si>
    <t>LOTE 2: ELECTRODOMÉSTICOS</t>
  </si>
  <si>
    <t>ELECTRODOMÉSTICOS</t>
  </si>
  <si>
    <t>Suministro y montaje de hornillo eléctrico</t>
  </si>
  <si>
    <t>Suministro y montaje de cafetera de cápsulas</t>
  </si>
  <si>
    <t>Suministro y montaje de nevera</t>
  </si>
  <si>
    <t>Suministro y montaje de lavadora</t>
  </si>
  <si>
    <t>Suministro y montaje de secadora</t>
  </si>
  <si>
    <t>Suministro y colocación de televisión de pared</t>
  </si>
  <si>
    <t>Expediente PO 66.24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</si>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</sst>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164" fontId="10" fillId="0" borderId="14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7"/>
  <sheetViews>
    <sheetView tabSelected="1" view="pageBreakPreview" topLeftCell="A16" zoomScaleNormal="100" zoomScaleSheetLayoutView="100" workbookViewId="0">
      <selection activeCell="B22" sqref="B22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20"/>
    <col min="24" max="16384" width="11.453125" style="1"/>
  </cols>
  <sheetData>
    <row r="1" spans="1:23" ht="15" customHeight="1" x14ac:dyDescent="0.35">
      <c r="A1" s="36" t="s">
        <v>0</v>
      </c>
      <c r="B1" s="37"/>
      <c r="C1" s="37"/>
      <c r="D1" s="37"/>
      <c r="E1" s="37"/>
      <c r="F1" s="37"/>
      <c r="G1" s="38"/>
    </row>
    <row r="2" spans="1:23" ht="18.75" customHeight="1" x14ac:dyDescent="0.35">
      <c r="A2" s="39" t="s">
        <v>14</v>
      </c>
      <c r="B2" s="40"/>
      <c r="C2" s="40"/>
      <c r="D2" s="40"/>
      <c r="E2" s="40"/>
      <c r="F2" s="40"/>
      <c r="G2" s="41"/>
    </row>
    <row r="3" spans="1:23" ht="15.75" customHeight="1" thickBot="1" x14ac:dyDescent="0.4">
      <c r="A3" s="51" t="s">
        <v>23</v>
      </c>
      <c r="B3" s="52"/>
      <c r="C3" s="52"/>
      <c r="D3" s="52"/>
      <c r="E3" s="52"/>
      <c r="F3" s="52"/>
      <c r="G3" s="53"/>
    </row>
    <row r="4" spans="1:23" ht="15.75" customHeight="1" x14ac:dyDescent="0.35">
      <c r="A4" s="28"/>
      <c r="B4" s="28"/>
      <c r="C4" s="28"/>
      <c r="D4" s="28"/>
      <c r="E4" s="28"/>
      <c r="F4" s="28"/>
      <c r="G4" s="28"/>
    </row>
    <row r="5" spans="1:23" s="29" customFormat="1" ht="15.75" customHeight="1" x14ac:dyDescent="0.35">
      <c r="A5" s="31" t="s">
        <v>15</v>
      </c>
      <c r="B5" s="31"/>
      <c r="C5" s="31"/>
      <c r="D5" s="31"/>
      <c r="E5" s="31"/>
      <c r="F5" s="31"/>
      <c r="G5" s="3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5">
      <c r="A7" s="42" t="s">
        <v>11</v>
      </c>
      <c r="B7" s="42"/>
      <c r="C7" s="42"/>
      <c r="D7" s="42"/>
      <c r="E7" s="42"/>
      <c r="F7" s="42"/>
      <c r="G7" s="42"/>
    </row>
    <row r="8" spans="1:23" x14ac:dyDescent="0.35">
      <c r="A8" s="43" t="s">
        <v>1</v>
      </c>
      <c r="B8" s="43"/>
      <c r="C8" s="43"/>
      <c r="D8" s="43"/>
      <c r="E8" s="43"/>
      <c r="F8" s="43"/>
      <c r="G8" s="43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5">
      <c r="A10" s="44" t="s">
        <v>2</v>
      </c>
      <c r="B10" s="44"/>
      <c r="C10" s="45"/>
      <c r="D10" s="46"/>
      <c r="E10" s="46"/>
      <c r="F10" s="46"/>
      <c r="G10" s="47"/>
    </row>
    <row r="11" spans="1:23" ht="15.75" customHeight="1" thickBot="1" x14ac:dyDescent="0.4">
      <c r="A11" s="44"/>
      <c r="B11" s="44"/>
      <c r="C11" s="48"/>
      <c r="D11" s="49"/>
      <c r="E11" s="49"/>
      <c r="F11" s="49"/>
      <c r="G11" s="50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5" thickBot="1" x14ac:dyDescent="0.4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5">
      <c r="A15" s="6"/>
      <c r="B15" s="7" t="s">
        <v>16</v>
      </c>
      <c r="C15" s="8"/>
      <c r="D15" s="24"/>
      <c r="E15" s="8"/>
      <c r="F15" s="8"/>
      <c r="G15" s="9"/>
      <c r="K15" s="21"/>
      <c r="M15" s="21"/>
    </row>
    <row r="16" spans="1:23" x14ac:dyDescent="0.35">
      <c r="A16" s="5">
        <v>3</v>
      </c>
      <c r="B16" s="10" t="s">
        <v>17</v>
      </c>
      <c r="C16" s="11">
        <v>1</v>
      </c>
      <c r="D16" s="12">
        <v>121.75</v>
      </c>
      <c r="E16" s="12">
        <f t="shared" ref="E16:E23" si="0">ROUND(C16*D16,2)</f>
        <v>121.75</v>
      </c>
      <c r="F16" s="23">
        <v>0</v>
      </c>
      <c r="G16" s="13">
        <f t="shared" ref="G16:G23" si="1">IF(F16&gt;D16,F16/0,ROUND(C16*F16,2))</f>
        <v>0</v>
      </c>
      <c r="K16" s="21"/>
      <c r="M16" s="21"/>
    </row>
    <row r="17" spans="1:13" x14ac:dyDescent="0.35">
      <c r="A17" s="5">
        <v>5</v>
      </c>
      <c r="B17" s="10" t="s">
        <v>18</v>
      </c>
      <c r="C17" s="11">
        <v>1</v>
      </c>
      <c r="D17" s="12">
        <v>298.07</v>
      </c>
      <c r="E17" s="12">
        <f t="shared" si="0"/>
        <v>298.07</v>
      </c>
      <c r="F17" s="23">
        <v>0</v>
      </c>
      <c r="G17" s="13">
        <f t="shared" si="1"/>
        <v>0</v>
      </c>
      <c r="K17" s="21"/>
      <c r="M17" s="21"/>
    </row>
    <row r="18" spans="1:13" x14ac:dyDescent="0.35">
      <c r="A18" s="5">
        <v>6</v>
      </c>
      <c r="B18" s="10" t="s">
        <v>19</v>
      </c>
      <c r="C18" s="11">
        <v>1</v>
      </c>
      <c r="D18" s="12">
        <v>1200.7</v>
      </c>
      <c r="E18" s="12">
        <f t="shared" si="0"/>
        <v>1200.7</v>
      </c>
      <c r="F18" s="23">
        <v>0</v>
      </c>
      <c r="G18" s="13">
        <f t="shared" si="1"/>
        <v>0</v>
      </c>
      <c r="K18" s="21"/>
      <c r="M18" s="21"/>
    </row>
    <row r="19" spans="1:13" x14ac:dyDescent="0.35">
      <c r="A19" s="5">
        <v>7</v>
      </c>
      <c r="B19" s="10" t="s">
        <v>20</v>
      </c>
      <c r="C19" s="11">
        <v>1</v>
      </c>
      <c r="D19" s="12">
        <v>848.05</v>
      </c>
      <c r="E19" s="12">
        <f t="shared" si="0"/>
        <v>848.05</v>
      </c>
      <c r="F19" s="23">
        <v>0</v>
      </c>
      <c r="G19" s="13">
        <f t="shared" si="1"/>
        <v>0</v>
      </c>
      <c r="K19" s="21"/>
      <c r="M19" s="21"/>
    </row>
    <row r="20" spans="1:13" x14ac:dyDescent="0.35">
      <c r="A20" s="5">
        <v>8</v>
      </c>
      <c r="B20" s="10" t="s">
        <v>21</v>
      </c>
      <c r="C20" s="11">
        <v>1</v>
      </c>
      <c r="D20" s="12">
        <v>965.6</v>
      </c>
      <c r="E20" s="12">
        <f t="shared" si="0"/>
        <v>965.6</v>
      </c>
      <c r="F20" s="23">
        <v>0</v>
      </c>
      <c r="G20" s="13">
        <f t="shared" si="1"/>
        <v>0</v>
      </c>
      <c r="K20" s="21"/>
      <c r="M20" s="21"/>
    </row>
    <row r="21" spans="1:13" x14ac:dyDescent="0.35">
      <c r="A21" s="5">
        <v>9</v>
      </c>
      <c r="B21" s="10" t="s">
        <v>22</v>
      </c>
      <c r="C21" s="11">
        <v>1</v>
      </c>
      <c r="D21" s="12">
        <v>2368.91</v>
      </c>
      <c r="E21" s="12">
        <f t="shared" si="0"/>
        <v>2368.91</v>
      </c>
      <c r="F21" s="23">
        <v>0</v>
      </c>
      <c r="G21" s="13">
        <f t="shared" si="1"/>
        <v>0</v>
      </c>
      <c r="K21" s="21"/>
      <c r="M21" s="21"/>
    </row>
    <row r="22" spans="1:13" ht="14.4" customHeight="1" x14ac:dyDescent="0.35">
      <c r="A22" s="6"/>
      <c r="B22" s="7" t="s">
        <v>12</v>
      </c>
      <c r="C22" s="8"/>
      <c r="D22" s="24"/>
      <c r="E22" s="8"/>
      <c r="F22" s="8"/>
      <c r="G22" s="9"/>
      <c r="K22" s="21"/>
      <c r="M22" s="21"/>
    </row>
    <row r="23" spans="1:13" ht="15" thickBot="1" x14ac:dyDescent="0.4">
      <c r="A23" s="5">
        <v>10</v>
      </c>
      <c r="B23" s="10" t="s">
        <v>13</v>
      </c>
      <c r="C23" s="11">
        <v>1</v>
      </c>
      <c r="D23" s="12">
        <v>5000</v>
      </c>
      <c r="E23" s="12">
        <f t="shared" si="0"/>
        <v>5000</v>
      </c>
      <c r="F23" s="54">
        <v>0</v>
      </c>
      <c r="G23" s="13">
        <f t="shared" si="1"/>
        <v>0</v>
      </c>
      <c r="K23" s="21"/>
      <c r="M23" s="21"/>
    </row>
    <row r="24" spans="1:13" ht="19.5" customHeight="1" x14ac:dyDescent="0.35">
      <c r="A24" s="14"/>
      <c r="B24" s="14"/>
      <c r="C24" s="14"/>
      <c r="D24" s="15"/>
      <c r="E24" s="16">
        <f>SUM(E16:E23)</f>
        <v>10803.08</v>
      </c>
      <c r="F24" s="17"/>
      <c r="G24" s="18">
        <f>SUM(G16:G23)</f>
        <v>0</v>
      </c>
      <c r="K24" s="22"/>
    </row>
    <row r="25" spans="1:13" ht="15" thickBot="1" x14ac:dyDescent="0.4">
      <c r="A25" s="19"/>
      <c r="B25" s="19"/>
      <c r="C25" s="19"/>
      <c r="D25" s="19"/>
      <c r="E25" s="19"/>
      <c r="F25" s="19"/>
      <c r="G25" s="19"/>
    </row>
    <row r="26" spans="1:13" ht="16" thickBot="1" x14ac:dyDescent="0.4">
      <c r="A26" s="33" t="s">
        <v>10</v>
      </c>
      <c r="B26" s="33"/>
      <c r="C26" s="33"/>
      <c r="D26" s="33"/>
      <c r="E26" s="33"/>
      <c r="F26" s="34">
        <f>IF(G24&lt;=10803.08,G24,"ERROR: Límite superado")</f>
        <v>0</v>
      </c>
      <c r="G26" s="35"/>
    </row>
    <row r="27" spans="1:13" ht="32" customHeight="1" x14ac:dyDescent="0.35">
      <c r="A27" s="32" t="s">
        <v>24</v>
      </c>
      <c r="B27" s="32"/>
      <c r="C27" s="32"/>
      <c r="D27" s="32"/>
      <c r="E27" s="32"/>
      <c r="F27" s="32"/>
      <c r="G27" s="27"/>
    </row>
  </sheetData>
  <sheetProtection password="C88F" sheet="1" objects="1" scenarios="1"/>
  <mergeCells count="11">
    <mergeCell ref="A5:G5"/>
    <mergeCell ref="A27:F27"/>
    <mergeCell ref="A26:E26"/>
    <mergeCell ref="F26:G26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2024-06-26T08:02:05Z</dcterms:modified>
</cp:coreProperties>
</file>