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ECONÓMICA'!$A$1:$G$25</definedName>
  </definedNames>
  <calcPr calcId="145621"/>
</workbook>
</file>

<file path=xl/calcChain.xml><?xml version="1.0" encoding="utf-8"?>
<calcChain xmlns="http://schemas.openxmlformats.org/spreadsheetml/2006/main">
  <c r="F24" i="1" l="1"/>
  <c r="G21" i="1" l="1"/>
  <c r="E21" i="1"/>
  <c r="G19" i="1"/>
  <c r="E19" i="1"/>
  <c r="G18" i="1"/>
  <c r="E18" i="1"/>
  <c r="G17" i="1"/>
  <c r="E17" i="1"/>
  <c r="G16" i="1" l="1"/>
  <c r="G22" i="1" s="1"/>
  <c r="E16" i="1"/>
  <c r="E22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<sst xmlns="http://schemas.openxmlformats.org/spreadsheetml/2006/main" count="23" uniqueCount="23">
  <si>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</si>
  <si>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</si>
  <si>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</si>
  <si>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</si>
  <si>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</si>
  <si>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</si>
  <si>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</si>
  <si>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</si>
  <si>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</si>
  <si>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</si>
  <si>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</si>
  <si>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</si>
  <si>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AGUA POTABLE MEDIANTE FUENTES DISPENSADORAS PARA LOS PUERTOS DE EIVISSA Y LA SAVINA</t>
  </si>
  <si>
    <t>SUMINISTRO AGUA POTABLE</t>
  </si>
  <si>
    <t>Suministro de agua embotellada</t>
  </si>
  <si>
    <t>Suministro de botella de agua de 50 cl</t>
  </si>
  <si>
    <t>Vasos material biodegradable (50 unidades)</t>
  </si>
  <si>
    <t>Alquiler mensual de fuente dispensadora</t>
  </si>
  <si>
    <t>HIGIENIZACIÓN</t>
  </si>
  <si>
    <t>Higienización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</si>
  <si>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</si>
  <si>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LOTE 2: PUERTO DE LA SAVINA</t>
  </si>
  <si>
    <t>Expediente E25-0030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</si>
</sst>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5" xfId="0" applyFont="1" applyFill="1" applyBorder="1" applyAlignment="1" applyProtection="1">
      <alignment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vertical="center" wrapText="1"/>
    </xf>
    <xf numFmtId="2" fontId="10" fillId="2" borderId="7" xfId="0" applyNumberFormat="1" applyFont="1" applyFill="1" applyBorder="1" applyAlignment="1" applyProtection="1">
      <alignment vertical="center" wrapText="1"/>
    </xf>
    <xf numFmtId="164" fontId="10" fillId="2" borderId="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0" fontId="9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7" xfId="0" applyNumberFormat="1" applyFont="1" applyFill="1" applyBorder="1" applyAlignment="1" applyProtection="1">
      <alignment vertical="center" wrapText="1"/>
      <protection locked="0"/>
    </xf>
    <xf numFmtId="4" fontId="9" fillId="4" borderId="7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4" fillId="2" borderId="14" xfId="0" applyFont="1" applyFill="1" applyBorder="1" applyAlignment="1" applyProtection="1">
      <alignment horizontal="center" vertical="top" wrapText="1"/>
    </xf>
    <xf numFmtId="0" fontId="4" fillId="2" borderId="15" xfId="0" applyFont="1" applyFill="1" applyBorder="1" applyAlignment="1" applyProtection="1">
      <alignment horizontal="center" vertical="top" wrapText="1"/>
    </xf>
    <xf numFmtId="0" fontId="0" fillId="2" borderId="14" xfId="0" applyFill="1" applyBorder="1" applyProtection="1"/>
    <xf numFmtId="0" fontId="0" fillId="2" borderId="15" xfId="0" applyFill="1" applyBorder="1" applyProtection="1"/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vertical="center" wrapText="1"/>
    </xf>
    <xf numFmtId="0" fontId="7" fillId="2" borderId="20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horizontal="center" vertical="center" wrapText="1"/>
    </xf>
    <xf numFmtId="164" fontId="10" fillId="2" borderId="22" xfId="0" applyNumberFormat="1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164" fontId="11" fillId="5" borderId="25" xfId="0" applyNumberFormat="1" applyFont="1" applyFill="1" applyBorder="1" applyAlignment="1" applyProtection="1">
      <alignment vertical="center" wrapText="1"/>
    </xf>
    <xf numFmtId="0" fontId="0" fillId="2" borderId="14" xfId="0" applyFill="1" applyBorder="1" applyAlignment="1" applyProtection="1">
      <alignment horizontal="center" wrapText="1"/>
    </xf>
    <xf numFmtId="0" fontId="0" fillId="2" borderId="15" xfId="0" applyFill="1" applyBorder="1" applyAlignment="1" applyProtection="1">
      <alignment horizontal="center" wrapText="1"/>
    </xf>
    <xf numFmtId="0" fontId="6" fillId="2" borderId="29" xfId="0" applyFont="1" applyFill="1" applyBorder="1" applyAlignment="1" applyProtection="1"/>
    <xf numFmtId="0" fontId="6" fillId="2" borderId="27" xfId="0" applyFont="1" applyFill="1" applyBorder="1" applyAlignment="1" applyProtection="1">
      <alignment horizontal="right" wrapText="1"/>
    </xf>
    <xf numFmtId="0" fontId="6" fillId="2" borderId="28" xfId="0" applyFont="1" applyFill="1" applyBorder="1" applyAlignment="1" applyProtection="1">
      <alignment horizontal="right" wrapText="1"/>
    </xf>
    <xf numFmtId="0" fontId="1" fillId="2" borderId="14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0" xfId="0" applyNumberFormat="1" applyFont="1" applyFill="1" applyBorder="1" applyAlignment="1" applyProtection="1">
      <alignment horizontal="center" vertical="center" wrapText="1"/>
    </xf>
    <xf numFmtId="164" fontId="12" fillId="6" borderId="26" xfId="0" applyNumberFormat="1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wrapText="1"/>
    </xf>
    <xf numFmtId="0" fontId="2" fillId="2" borderId="12" xfId="0" applyFont="1" applyFill="1" applyBorder="1" applyAlignment="1" applyProtection="1">
      <alignment horizontal="center" wrapText="1"/>
    </xf>
    <xf numFmtId="0" fontId="2" fillId="2" borderId="13" xfId="0" applyFont="1" applyFill="1" applyBorder="1" applyAlignment="1" applyProtection="1">
      <alignment horizont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17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zoomScale="85" zoomScaleNormal="100" zoomScaleSheetLayoutView="85" workbookViewId="0">
      <selection activeCell="F24" sqref="F24:G24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5"/>
    <col min="24" max="16384" width="11.44140625" style="1"/>
  </cols>
  <sheetData>
    <row r="1" spans="1:13" ht="15" customHeight="1" thickTop="1" x14ac:dyDescent="0.3">
      <c r="A1" s="54" t="s">
        <v>0</v>
      </c>
      <c r="B1" s="55"/>
      <c r="C1" s="55"/>
      <c r="D1" s="55"/>
      <c r="E1" s="55"/>
      <c r="F1" s="55"/>
      <c r="G1" s="56"/>
    </row>
    <row r="2" spans="1:13" ht="18.75" customHeight="1" x14ac:dyDescent="0.3">
      <c r="A2" s="57" t="s">
        <v>12</v>
      </c>
      <c r="B2" s="58"/>
      <c r="C2" s="58"/>
      <c r="D2" s="58"/>
      <c r="E2" s="58"/>
      <c r="F2" s="58"/>
      <c r="G2" s="59"/>
    </row>
    <row r="3" spans="1:13" ht="15.75" customHeight="1" thickBot="1" x14ac:dyDescent="0.35">
      <c r="A3" s="69" t="s">
        <v>22</v>
      </c>
      <c r="B3" s="70"/>
      <c r="C3" s="70"/>
      <c r="D3" s="70"/>
      <c r="E3" s="70"/>
      <c r="F3" s="70"/>
      <c r="G3" s="71"/>
    </row>
    <row r="4" spans="1:13" ht="15.75" customHeight="1" x14ac:dyDescent="0.3">
      <c r="A4" s="23"/>
      <c r="B4" s="22"/>
      <c r="C4" s="22"/>
      <c r="D4" s="22"/>
      <c r="E4" s="22"/>
      <c r="F4" s="22"/>
      <c r="G4" s="24"/>
    </row>
    <row r="5" spans="1:13" ht="18.75" customHeight="1" x14ac:dyDescent="0.3">
      <c r="A5" s="66" t="s">
        <v>21</v>
      </c>
      <c r="B5" s="67"/>
      <c r="C5" s="67"/>
      <c r="D5" s="67"/>
      <c r="E5" s="67"/>
      <c r="F5" s="67"/>
      <c r="G5" s="68"/>
    </row>
    <row r="6" spans="1:13" x14ac:dyDescent="0.3">
      <c r="A6" s="25"/>
      <c r="B6" s="2"/>
      <c r="C6" s="2"/>
      <c r="D6" s="2"/>
      <c r="E6" s="2"/>
      <c r="F6" s="2"/>
      <c r="G6" s="26"/>
    </row>
    <row r="7" spans="1:13" ht="15.75" customHeight="1" x14ac:dyDescent="0.3">
      <c r="A7" s="60" t="s">
        <v>11</v>
      </c>
      <c r="B7" s="61"/>
      <c r="C7" s="61"/>
      <c r="D7" s="61"/>
      <c r="E7" s="61"/>
      <c r="F7" s="61"/>
      <c r="G7" s="62"/>
    </row>
    <row r="8" spans="1:13" x14ac:dyDescent="0.3">
      <c r="A8" s="63" t="s">
        <v>1</v>
      </c>
      <c r="B8" s="64"/>
      <c r="C8" s="64"/>
      <c r="D8" s="64"/>
      <c r="E8" s="64"/>
      <c r="F8" s="64"/>
      <c r="G8" s="65"/>
    </row>
    <row r="9" spans="1:13" ht="15" thickBot="1" x14ac:dyDescent="0.35">
      <c r="A9" s="25"/>
      <c r="B9" s="2"/>
      <c r="C9" s="2"/>
      <c r="D9" s="2"/>
      <c r="E9" s="2"/>
      <c r="F9" s="2"/>
      <c r="G9" s="26"/>
    </row>
    <row r="10" spans="1:13" ht="15" customHeight="1" x14ac:dyDescent="0.3">
      <c r="A10" s="46" t="s">
        <v>2</v>
      </c>
      <c r="B10" s="47"/>
      <c r="C10" s="48"/>
      <c r="D10" s="49"/>
      <c r="E10" s="49"/>
      <c r="F10" s="49"/>
      <c r="G10" s="50"/>
    </row>
    <row r="11" spans="1:13" ht="15.75" customHeight="1" thickBot="1" x14ac:dyDescent="0.35">
      <c r="A11" s="46"/>
      <c r="B11" s="47"/>
      <c r="C11" s="51"/>
      <c r="D11" s="52"/>
      <c r="E11" s="52"/>
      <c r="F11" s="52"/>
      <c r="G11" s="53"/>
    </row>
    <row r="12" spans="1:13" ht="15.75" customHeight="1" x14ac:dyDescent="0.3">
      <c r="A12" s="27"/>
      <c r="B12" s="21"/>
      <c r="C12" s="20"/>
      <c r="D12" s="20"/>
      <c r="E12" s="20"/>
      <c r="F12" s="20"/>
      <c r="G12" s="28"/>
    </row>
    <row r="13" spans="1:13" ht="15" thickBot="1" x14ac:dyDescent="0.35">
      <c r="A13" s="25"/>
      <c r="B13" s="2"/>
      <c r="C13" s="2"/>
      <c r="D13" s="2"/>
      <c r="E13" s="2"/>
      <c r="F13" s="2"/>
      <c r="G13" s="26"/>
    </row>
    <row r="14" spans="1:13" ht="29.4" thickBot="1" x14ac:dyDescent="0.35">
      <c r="A14" s="29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30" t="s">
        <v>9</v>
      </c>
      <c r="K14" s="16"/>
      <c r="M14" s="16"/>
    </row>
    <row r="15" spans="1:13" x14ac:dyDescent="0.3">
      <c r="A15" s="31"/>
      <c r="B15" s="5" t="s">
        <v>13</v>
      </c>
      <c r="C15" s="6"/>
      <c r="D15" s="19"/>
      <c r="E15" s="6"/>
      <c r="F15" s="6"/>
      <c r="G15" s="32"/>
      <c r="K15" s="16"/>
      <c r="M15" s="16"/>
    </row>
    <row r="16" spans="1:13" x14ac:dyDescent="0.3">
      <c r="A16" s="33">
        <v>1</v>
      </c>
      <c r="B16" s="7" t="s">
        <v>14</v>
      </c>
      <c r="C16" s="8">
        <v>2160</v>
      </c>
      <c r="D16" s="9">
        <v>1.34</v>
      </c>
      <c r="E16" s="9">
        <f t="shared" ref="E16" si="0">ROUND(C16*D16,2)</f>
        <v>2894.4</v>
      </c>
      <c r="F16" s="18">
        <v>0</v>
      </c>
      <c r="G16" s="34">
        <f t="shared" ref="G16" si="1">IF(F16&gt;D16,F16/0,ROUND(C16*F16,2))</f>
        <v>0</v>
      </c>
      <c r="K16" s="16"/>
      <c r="M16" s="16"/>
    </row>
    <row r="17" spans="1:13" x14ac:dyDescent="0.3">
      <c r="A17" s="33">
        <v>2</v>
      </c>
      <c r="B17" s="7" t="s">
        <v>15</v>
      </c>
      <c r="C17" s="8">
        <v>100</v>
      </c>
      <c r="D17" s="9">
        <v>1.39</v>
      </c>
      <c r="E17" s="9">
        <f t="shared" ref="E17:E21" si="2">ROUND(C17*D17,2)</f>
        <v>139</v>
      </c>
      <c r="F17" s="18">
        <v>0</v>
      </c>
      <c r="G17" s="34">
        <f t="shared" ref="G17:G21" si="3">IF(F17&gt;D17,F17/0,ROUND(C17*F17,2))</f>
        <v>0</v>
      </c>
      <c r="K17" s="16"/>
      <c r="M17" s="16"/>
    </row>
    <row r="18" spans="1:13" x14ac:dyDescent="0.3">
      <c r="A18" s="33">
        <v>3</v>
      </c>
      <c r="B18" s="7" t="s">
        <v>16</v>
      </c>
      <c r="C18" s="8">
        <v>500</v>
      </c>
      <c r="D18" s="9">
        <v>2.15</v>
      </c>
      <c r="E18" s="9">
        <f t="shared" si="2"/>
        <v>1075</v>
      </c>
      <c r="F18" s="18">
        <v>0</v>
      </c>
      <c r="G18" s="34">
        <f t="shared" si="3"/>
        <v>0</v>
      </c>
      <c r="K18" s="16"/>
      <c r="M18" s="16"/>
    </row>
    <row r="19" spans="1:13" x14ac:dyDescent="0.3">
      <c r="A19" s="33">
        <v>4</v>
      </c>
      <c r="B19" s="7" t="s">
        <v>17</v>
      </c>
      <c r="C19" s="8">
        <v>60</v>
      </c>
      <c r="D19" s="9">
        <v>44.24</v>
      </c>
      <c r="E19" s="9">
        <f t="shared" si="2"/>
        <v>2654.4</v>
      </c>
      <c r="F19" s="18">
        <v>0</v>
      </c>
      <c r="G19" s="34">
        <f t="shared" si="3"/>
        <v>0</v>
      </c>
      <c r="K19" s="16"/>
      <c r="M19" s="16"/>
    </row>
    <row r="20" spans="1:13" x14ac:dyDescent="0.3">
      <c r="A20" s="31"/>
      <c r="B20" s="5" t="s">
        <v>18</v>
      </c>
      <c r="C20" s="6"/>
      <c r="D20" s="19"/>
      <c r="E20" s="6"/>
      <c r="F20" s="6"/>
      <c r="G20" s="32"/>
      <c r="K20" s="16"/>
      <c r="M20" s="16"/>
    </row>
    <row r="21" spans="1:13" ht="15" thickBot="1" x14ac:dyDescent="0.35">
      <c r="A21" s="33">
        <v>5</v>
      </c>
      <c r="B21" s="7" t="s">
        <v>19</v>
      </c>
      <c r="C21" s="8">
        <v>70</v>
      </c>
      <c r="D21" s="9">
        <v>30.13</v>
      </c>
      <c r="E21" s="9">
        <f t="shared" si="2"/>
        <v>2109.1</v>
      </c>
      <c r="F21" s="18">
        <v>0</v>
      </c>
      <c r="G21" s="34">
        <f t="shared" si="3"/>
        <v>0</v>
      </c>
      <c r="K21" s="16"/>
      <c r="M21" s="16"/>
    </row>
    <row r="22" spans="1:13" ht="19.5" customHeight="1" x14ac:dyDescent="0.3">
      <c r="A22" s="35"/>
      <c r="B22" s="10"/>
      <c r="C22" s="10"/>
      <c r="D22" s="11"/>
      <c r="E22" s="12">
        <f>SUM(E16:E21)</f>
        <v>8871.9</v>
      </c>
      <c r="F22" s="13"/>
      <c r="G22" s="36">
        <f>SUM(G16:G21)</f>
        <v>0</v>
      </c>
      <c r="K22" s="17"/>
    </row>
    <row r="23" spans="1:13" ht="15" thickBot="1" x14ac:dyDescent="0.35">
      <c r="A23" s="37"/>
      <c r="B23" s="14"/>
      <c r="C23" s="14"/>
      <c r="D23" s="14"/>
      <c r="E23" s="14"/>
      <c r="F23" s="14"/>
      <c r="G23" s="38"/>
    </row>
    <row r="24" spans="1:13" ht="16.2" thickBot="1" x14ac:dyDescent="0.35">
      <c r="A24" s="42" t="s">
        <v>10</v>
      </c>
      <c r="B24" s="43"/>
      <c r="C24" s="43"/>
      <c r="D24" s="43"/>
      <c r="E24" s="43"/>
      <c r="F24" s="44">
        <f>IF(G22&lt;=8871.9,G22,"ERROR: Límite superado")</f>
        <v>0</v>
      </c>
      <c r="G24" s="45"/>
    </row>
    <row r="25" spans="1:13" ht="31.95" customHeight="1" thickBot="1" x14ac:dyDescent="0.35">
      <c r="A25" s="40" t="s">
        <v>20</v>
      </c>
      <c r="B25" s="41"/>
      <c r="C25" s="41"/>
      <c r="D25" s="41"/>
      <c r="E25" s="41"/>
      <c r="F25" s="41"/>
      <c r="G25" s="39"/>
    </row>
    <row r="26" spans="1:13" ht="15" thickTop="1" x14ac:dyDescent="0.35"/>
  </sheetData>
  <sheetProtection password="DE91" sheet="1" objects="1" scenarios="1"/>
  <mergeCells count="11">
    <mergeCell ref="A1:G1"/>
    <mergeCell ref="A2:G2"/>
    <mergeCell ref="A3:G3"/>
    <mergeCell ref="A7:G7"/>
    <mergeCell ref="A8:G8"/>
    <mergeCell ref="A5:G5"/>
    <mergeCell ref="A25:F25"/>
    <mergeCell ref="A24:E24"/>
    <mergeCell ref="F24:G24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2024-10-15T06:56:52Z</cp:lastPrinted>
  <dcterms:created xsi:type="dcterms:W3CDTF">2019-12-12T10:58:27Z</dcterms:created>
  <dcterms:modified xsi:type="dcterms:W3CDTF">2025-02-10T16:28:16Z</dcterms:modified>
</cp:coreProperties>
</file>