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ECONÓMICA'!$A$1:$G$21</definedName>
  </definedNames>
  <calcPr calcId="145621"/>
</workbook>
</file>

<file path=xl/calcChain.xml><?xml version="1.0" encoding="utf-8"?>
<calcChain xmlns="http://schemas.openxmlformats.org/spreadsheetml/2006/main">
  <c r="F19" i="1" l="1"/>
  <c r="G16" i="1" l="1"/>
  <c r="E16" i="1"/>
  <c r="E14" i="1" l="1"/>
  <c r="G14" i="1" l="1"/>
  <c r="G17" i="1" s="1"/>
  <c r="E17" i="1" l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<sst xmlns="http://schemas.openxmlformats.org/spreadsheetml/2006/main" count="20" uniqueCount="20">
  <si>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</si>
  <si>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</si>
  <si>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</si>
  <si>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</si>
  <si>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</si>
  <si>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</si>
  <si>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</si>
  <si>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</si>
  <si>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</si>
  <si>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</si>
  <si>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</si>
  <si>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</si>
  <si>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</si>
  <si>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Transporte a otras islas</t>
  </si>
  <si>
    <t>TRANSPORTE</t>
  </si>
  <si>
    <t>Expediente E25-0010 "SUMINISTRO DE FUNDAS PARA LOS CHALECOS ANTIBALAS DE LA POLICÍA PORTUARIA"</t>
  </si>
  <si>
    <t>FUNDA PARA CHALECO ANTIBALAS</t>
  </si>
  <si>
    <t>Funda para chaleco antibalas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</si>
  <si>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3.000,00 € de partidas alzadas a justificar que se mantienen inalterables)</t>
    </r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</si>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</sst>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view="pageBreakPreview" zoomScale="85" zoomScaleNormal="100" zoomScaleSheetLayoutView="85" workbookViewId="0">
      <selection activeCell="K15" sqref="K15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/>
      <c r="B2" s="33"/>
      <c r="C2" s="33"/>
      <c r="D2" s="33"/>
      <c r="E2" s="33"/>
      <c r="F2" s="33"/>
      <c r="G2" s="34"/>
    </row>
    <row r="3" spans="1:13" ht="20.399999999999999" customHeight="1" thickBot="1" x14ac:dyDescent="0.35">
      <c r="A3" s="35" t="s">
        <v>15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16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17</v>
      </c>
      <c r="C14" s="11">
        <v>100</v>
      </c>
      <c r="D14" s="12">
        <v>247.62</v>
      </c>
      <c r="E14" s="12">
        <f t="shared" ref="E14" si="0">ROUND(C14*D14,2)</f>
        <v>24762</v>
      </c>
      <c r="F14" s="23"/>
      <c r="G14" s="13">
        <f t="shared" ref="G14" si="1">IF(F14&gt;D14,F14/0,ROUND(C14*F14,2))</f>
        <v>0</v>
      </c>
      <c r="K14" s="21"/>
      <c r="M14" s="21"/>
    </row>
    <row r="15" spans="1:13" x14ac:dyDescent="0.3">
      <c r="A15" s="6">
        <v>2</v>
      </c>
      <c r="B15" s="7" t="s">
        <v>14</v>
      </c>
      <c r="C15" s="8"/>
      <c r="D15" s="24"/>
      <c r="E15" s="8"/>
      <c r="F15" s="8"/>
      <c r="G15" s="9"/>
      <c r="K15" s="21"/>
      <c r="M15" s="21"/>
    </row>
    <row r="16" spans="1:13" ht="15" thickBot="1" x14ac:dyDescent="0.35">
      <c r="A16" s="5" t="s">
        <v>19</v>
      </c>
      <c r="B16" s="10" t="s">
        <v>13</v>
      </c>
      <c r="C16" s="11">
        <v>1</v>
      </c>
      <c r="D16" s="12">
        <v>3000</v>
      </c>
      <c r="E16" s="12">
        <f>ROUND(C16*D16,2)</f>
        <v>3000</v>
      </c>
      <c r="F16" s="12">
        <v>3000</v>
      </c>
      <c r="G16" s="13">
        <f>IF(F16&gt;D16,F16/0,ROUND(C16*F16,2))</f>
        <v>3000</v>
      </c>
      <c r="K16" s="21"/>
      <c r="M16" s="21"/>
    </row>
    <row r="17" spans="1:11" ht="19.5" customHeight="1" x14ac:dyDescent="0.3">
      <c r="A17" s="14"/>
      <c r="B17" s="14"/>
      <c r="C17" s="14"/>
      <c r="D17" s="15"/>
      <c r="E17" s="16">
        <f>SUM(E14:E16)</f>
        <v>27762</v>
      </c>
      <c r="F17" s="17"/>
      <c r="G17" s="18">
        <f>IF(SUM(G14:G16)=3000,0,SUM(G14:G16))</f>
        <v>0</v>
      </c>
      <c r="K17" s="22"/>
    </row>
    <row r="18" spans="1:11" ht="15" thickBot="1" x14ac:dyDescent="0.35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41" t="s">
        <v>10</v>
      </c>
      <c r="B19" s="41"/>
      <c r="C19" s="41"/>
      <c r="D19" s="41"/>
      <c r="E19" s="41"/>
      <c r="F19" s="42">
        <f>IF(G17&lt;=27762,G17,"ERROR: Límite superado")</f>
        <v>0</v>
      </c>
      <c r="G19" s="43"/>
    </row>
    <row r="20" spans="1:11" ht="31.95" customHeight="1" x14ac:dyDescent="0.3">
      <c r="A20" s="40" t="s">
        <v>18</v>
      </c>
      <c r="B20" s="40"/>
      <c r="C20" s="40"/>
      <c r="D20" s="40"/>
      <c r="E20" s="40"/>
      <c r="F20" s="40"/>
      <c r="G20" s="27"/>
    </row>
    <row r="21" spans="1:11" ht="70.5" customHeight="1" x14ac:dyDescent="0.3">
      <c r="A21" s="28"/>
      <c r="B21" s="28"/>
      <c r="C21" s="28"/>
      <c r="D21" s="28"/>
      <c r="E21" s="28"/>
      <c r="F21" s="28"/>
      <c r="G21" s="27"/>
    </row>
  </sheetData>
  <sheetProtection password="DE91" sheet="1" objects="1" scenarios="1"/>
  <mergeCells count="10">
    <mergeCell ref="A20:F20"/>
    <mergeCell ref="A19:E19"/>
    <mergeCell ref="F19:G19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2025-02-21T12:32:28Z</dcterms:modified>
</cp:coreProperties>
</file>