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 LOTE 1" sheetId="1" r:id="rId1"/>
  </sheets>
  <definedNames>
    <definedName name="_xlnm.Print_Area" localSheetId="0">'PROPOSICIÓN ECONÓMICA LOTE 1'!$A$1:$G$19</definedName>
  </definedNames>
  <calcPr calcId="145621"/>
</workbook>
</file>

<file path=xl/calcChain.xml><?xml version="1.0" encoding="utf-8"?>
<calcChain xmlns="http://schemas.openxmlformats.org/spreadsheetml/2006/main">
  <c r="F17" i="1" l="1"/>
  <c r="G15" i="1"/>
  <c r="G14" i="1"/>
  <c r="E14" i="1" l="1"/>
  <c r="E15" i="1" s="1"/>
</calcChain>
</file>

<file path=xl/sharedStrings.xml><?xml version="1.0" encoding="utf-8"?>
<sst xmlns="http://schemas.openxmlformats.org/spreadsheetml/2006/main" count="17" uniqueCount="17">
  <si>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</si>
  <si>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</si>
  <si>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</si>
  <si>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</si>
  <si>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</si>
  <si>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</si>
  <si>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</si>
  <si>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</si>
  <si>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</si>
  <si>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</si>
  <si>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</si>
  <si>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</si>
  <si>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</si>
  <si>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Expediente E25-0053 - LOTE 1 "SUMINISTRO DE LOTES NAVIDEÑOS PARA LA AUTORIDAD PORTUARIA DE BALEARES"</t>
  </si>
  <si>
    <t>LOTES NAVIDEÑOS PERSONAL ACTIVO</t>
  </si>
  <si>
    <t>Lote de Navidad para el personal activo de la APB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</si>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</sst>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view="pageBreakPreview" zoomScale="85" zoomScaleNormal="100" zoomScaleSheetLayoutView="85" workbookViewId="0">
      <selection activeCell="E19" sqref="E19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/>
      <c r="B2" s="33"/>
      <c r="C2" s="33"/>
      <c r="D2" s="33"/>
      <c r="E2" s="33"/>
      <c r="F2" s="33"/>
      <c r="G2" s="34"/>
    </row>
    <row r="3" spans="1:13" ht="20.399999999999999" customHeight="1" thickBot="1" x14ac:dyDescent="0.35">
      <c r="A3" s="35" t="s">
        <v>13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14</v>
      </c>
      <c r="C13" s="8"/>
      <c r="D13" s="24"/>
      <c r="E13" s="8"/>
      <c r="F13" s="8"/>
      <c r="G13" s="9"/>
      <c r="K13" s="21"/>
      <c r="M13" s="21"/>
    </row>
    <row r="14" spans="1:13" ht="15" thickBot="1" x14ac:dyDescent="0.35">
      <c r="A14" s="5" t="s">
        <v>12</v>
      </c>
      <c r="B14" s="10" t="s">
        <v>15</v>
      </c>
      <c r="C14" s="11">
        <v>400</v>
      </c>
      <c r="D14" s="12">
        <v>175</v>
      </c>
      <c r="E14" s="12">
        <f t="shared" ref="E14" si="0">ROUND(C14*D14,2)</f>
        <v>70000</v>
      </c>
      <c r="F14" s="23"/>
      <c r="G14" s="13">
        <f>IF(F14&gt;D14,F14/0,ROUND(C14*F14,2))</f>
        <v>0</v>
      </c>
      <c r="K14" s="21"/>
      <c r="M14" s="21"/>
    </row>
    <row r="15" spans="1:13" ht="19.5" customHeight="1" x14ac:dyDescent="0.3">
      <c r="A15" s="14"/>
      <c r="B15" s="14"/>
      <c r="C15" s="14"/>
      <c r="D15" s="15"/>
      <c r="E15" s="16">
        <f>SUM(E14:E14)</f>
        <v>70000</v>
      </c>
      <c r="F15" s="17"/>
      <c r="G15" s="18">
        <f>+SUM(G14:G14)</f>
        <v>0</v>
      </c>
      <c r="K15" s="22"/>
    </row>
    <row r="16" spans="1:13" ht="15" thickBot="1" x14ac:dyDescent="0.35">
      <c r="A16" s="19"/>
      <c r="B16" s="19"/>
      <c r="C16" s="19"/>
      <c r="D16" s="19"/>
      <c r="E16" s="19"/>
      <c r="F16" s="19"/>
      <c r="G16" s="19"/>
    </row>
    <row r="17" spans="1:7" ht="16.2" thickBot="1" x14ac:dyDescent="0.35">
      <c r="A17" s="41" t="s">
        <v>10</v>
      </c>
      <c r="B17" s="41"/>
      <c r="C17" s="41"/>
      <c r="D17" s="41"/>
      <c r="E17" s="41"/>
      <c r="F17" s="42">
        <f>IF(G15&lt;=70000,G15,"ERROR: Límite superado")</f>
        <v>0</v>
      </c>
      <c r="G17" s="43"/>
    </row>
    <row r="18" spans="1:7" ht="31.95" customHeight="1" x14ac:dyDescent="0.3">
      <c r="A18" s="40" t="s">
        <v>16</v>
      </c>
      <c r="B18" s="40"/>
      <c r="C18" s="40"/>
      <c r="D18" s="40"/>
      <c r="E18" s="40"/>
      <c r="F18" s="40"/>
      <c r="G18" s="27"/>
    </row>
    <row r="19" spans="1:7" ht="70.5" customHeight="1" x14ac:dyDescent="0.3">
      <c r="A19" s="28"/>
      <c r="B19" s="28"/>
      <c r="C19" s="28"/>
      <c r="D19" s="28"/>
      <c r="E19" s="28"/>
      <c r="F19" s="28"/>
      <c r="G19" s="27"/>
    </row>
  </sheetData>
  <sheetProtection password="DE91" sheet="1" objects="1" scenarios="1"/>
  <mergeCells count="10">
    <mergeCell ref="A18:F18"/>
    <mergeCell ref="A17:E17"/>
    <mergeCell ref="F17:G17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 LOTE 1</vt:lpstr>
      <vt:lpstr>'PROPOSICIÓN ECONÓMICA LOTE 1'!Área_de_impresión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2025-03-11T10:55:26Z</dcterms:modified>
</cp:coreProperties>
</file>