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ECONÓMICA'!$A$1:$G$26</definedName>
  </definedNames>
  <calcPr calcId="145621"/>
</workbook>
</file>

<file path=xl/calcChain.xml><?xml version="1.0" encoding="utf-8"?>
<calcChain xmlns="http://schemas.openxmlformats.org/spreadsheetml/2006/main">
  <c r="F18" i="1" l="1"/>
  <c r="F15" i="1" l="1"/>
  <c r="F14" i="1"/>
  <c r="G14" i="1" s="1"/>
  <c r="G15" i="1" l="1"/>
  <c r="E15" i="1"/>
  <c r="E14" i="1"/>
  <c r="G16" i="1" l="1"/>
  <c r="E16" i="1"/>
</calcChain>
</file>

<file path=xl/sharedStrings.xml><?xml version="1.0" encoding="utf-8"?>
<sst xmlns="http://schemas.openxmlformats.org/spreadsheetml/2006/main" count="23" uniqueCount="23">
  <si>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</si>
  <si>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</si>
  <si>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</si>
  <si>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</si>
  <si>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</si>
  <si>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</si>
  <si>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</si>
  <si>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</si>
  <si>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</si>
  <si>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</si>
  <si>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</si>
  <si>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</si>
  <si>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Expediente GST25-0112</t>
  </si>
  <si>
    <t>DISPENSADORES DE BEBIDAS CALIENTES</t>
  </si>
  <si>
    <t>1.1</t>
  </si>
  <si>
    <t>1.2</t>
  </si>
  <si>
    <r>
      <rPr>
        <b/>
        <i/>
        <sz val="12"/>
        <color rgb="FFFF0000"/>
        <rFont val="Calibri"/>
        <family val="2"/>
        <scheme val="minor"/>
      </rPr>
      <t xml:space="preserve">ATENCIÓN: </t>
    </r>
    <r>
      <rPr>
        <i/>
        <sz val="12"/>
        <color rgb="FFFF0000"/>
        <rFont val="Calibri"/>
        <family val="2"/>
        <scheme val="minor"/>
      </rPr>
      <t xml:space="preserve">La cifra que debe introducir en la plataforma de contratación es esta  </t>
    </r>
    <r>
      <rPr>
        <b/>
        <i/>
        <sz val="12"/>
        <color rgb="FFFF0000"/>
        <rFont val="Calibri"/>
        <family val="2"/>
        <scheme val="minor"/>
      </rPr>
      <t xml:space="preserve"> ↗
</t>
    </r>
  </si>
  <si>
    <t>PRECIO UNITARIO DE DISPENSACIÓN DE BEBIDA CALIENTE</t>
  </si>
  <si>
    <t xml:space="preserve">El licitador introducirá el precio unitario que oferta para un servicio de dispensación de bebida caliente en la celda en blanco inferior, la plantilla calculará de forma automática el total de la proposicón económica en base a este precio unitario. </t>
  </si>
  <si>
    <t>Precio unitario ofertado por el licitador</t>
  </si>
  <si>
    <t>SERVICIO DE DISPENSACIÓN DE BEBIDAS Y ALIMENTOS SÓLIDOS A TRAVÉS DE MÁQUINAS AUTOMÁTICAS EXPENDEDORAS EN LAS OFICINAS DE LA APB
LOTE 2: PUERTO DE MAÓ</t>
  </si>
  <si>
    <t>Dispensador Oficinas APB</t>
  </si>
  <si>
    <t>Dispensador Talleres APB</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</si>
</sst>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9"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i/>
      <sz val="12"/>
      <color rgb="FFFF0000"/>
      <name val="Calibri"/>
      <family val="2"/>
      <scheme val="minor"/>
    </font>
    <font>
      <b/>
      <i/>
      <sz val="12"/>
      <color rgb="FFFF0000"/>
      <name val="Calibri"/>
      <family val="2"/>
      <scheme val="minor"/>
    </font>
    <font>
      <i/>
      <sz val="12"/>
      <color theme="1"/>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0" fillId="0" borderId="0" xfId="0" applyProtection="1"/>
    <xf numFmtId="0" fontId="0" fillId="2" borderId="0" xfId="0" applyFill="1" applyBorder="1" applyProtection="1"/>
    <xf numFmtId="0" fontId="6" fillId="2" borderId="9" xfId="0" applyFont="1" applyFill="1" applyBorder="1" applyAlignment="1" applyProtection="1">
      <alignment vertical="center" wrapText="1"/>
    </xf>
    <xf numFmtId="0" fontId="6" fillId="2" borderId="9"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wrapText="1"/>
    </xf>
    <xf numFmtId="0" fontId="8" fillId="4" borderId="13" xfId="0" applyFont="1" applyFill="1" applyBorder="1" applyAlignment="1" applyProtection="1">
      <alignment vertical="center" wrapText="1"/>
    </xf>
    <xf numFmtId="0" fontId="6" fillId="4" borderId="14" xfId="0" applyFont="1" applyFill="1" applyBorder="1" applyAlignment="1" applyProtection="1">
      <alignment vertical="center" wrapText="1"/>
    </xf>
    <xf numFmtId="0" fontId="8" fillId="4" borderId="1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xf numFmtId="0" fontId="8" fillId="2" borderId="2" xfId="0" applyFont="1" applyFill="1" applyBorder="1" applyAlignment="1" applyProtection="1">
      <alignment vertical="center" wrapText="1"/>
    </xf>
    <xf numFmtId="0" fontId="8" fillId="2" borderId="16" xfId="0" applyFont="1" applyFill="1" applyBorder="1" applyAlignment="1" applyProtection="1">
      <alignment vertical="center" wrapText="1"/>
    </xf>
    <xf numFmtId="164" fontId="10" fillId="2" borderId="11" xfId="0" applyNumberFormat="1" applyFont="1" applyFill="1" applyBorder="1" applyAlignment="1" applyProtection="1">
      <alignment vertical="center" wrapText="1"/>
    </xf>
    <xf numFmtId="0" fontId="8" fillId="2" borderId="17" xfId="0" applyFont="1" applyFill="1" applyBorder="1" applyAlignment="1" applyProtection="1">
      <alignment vertical="center" wrapText="1"/>
    </xf>
    <xf numFmtId="164" fontId="10"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7" fillId="0" borderId="0" xfId="0" applyNumberFormat="1" applyFont="1" applyFill="1" applyAlignment="1">
      <alignment vertical="top"/>
    </xf>
    <xf numFmtId="49" fontId="7" fillId="0" borderId="0" xfId="0" applyNumberFormat="1" applyFont="1" applyFill="1" applyAlignment="1">
      <alignment vertical="top" wrapText="1"/>
    </xf>
    <xf numFmtId="4" fontId="8" fillId="4" borderId="14"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protection locked="0"/>
    </xf>
    <xf numFmtId="0" fontId="5" fillId="2" borderId="0" xfId="0" applyFont="1" applyFill="1" applyBorder="1" applyAlignment="1" applyProtection="1"/>
    <xf numFmtId="0" fontId="5" fillId="2" borderId="0" xfId="0" applyFont="1" applyFill="1" applyBorder="1" applyAlignment="1" applyProtection="1">
      <alignment horizontal="right" wrapText="1"/>
    </xf>
    <xf numFmtId="0" fontId="14" fillId="2" borderId="21" xfId="0" applyFont="1" applyFill="1" applyBorder="1" applyAlignment="1" applyProtection="1">
      <alignment horizontal="left" wrapText="1"/>
    </xf>
    <xf numFmtId="0" fontId="15" fillId="2" borderId="0" xfId="0" applyFont="1" applyFill="1" applyBorder="1" applyAlignment="1" applyProtection="1">
      <alignment horizontal="left" vertical="top" wrapText="1"/>
    </xf>
    <xf numFmtId="0" fontId="14" fillId="2" borderId="0" xfId="0" applyFont="1" applyFill="1" applyBorder="1" applyAlignment="1" applyProtection="1">
      <alignment horizontal="left" wrapText="1"/>
    </xf>
    <xf numFmtId="0" fontId="9" fillId="2" borderId="0" xfId="0" quotePrefix="1" applyFont="1" applyFill="1" applyBorder="1" applyAlignment="1" applyProtection="1">
      <alignment horizontal="center" vertical="center" wrapText="1"/>
    </xf>
    <xf numFmtId="164" fontId="9" fillId="2" borderId="0" xfId="0" applyNumberFormat="1" applyFont="1" applyFill="1" applyBorder="1" applyAlignment="1" applyProtection="1">
      <alignment vertical="center" wrapText="1"/>
    </xf>
    <xf numFmtId="164" fontId="18" fillId="3" borderId="14" xfId="0" applyNumberFormat="1" applyFont="1" applyFill="1" applyBorder="1" applyAlignment="1" applyProtection="1">
      <alignment horizontal="center" vertical="center" wrapText="1"/>
      <protection locked="0"/>
    </xf>
    <xf numFmtId="0" fontId="14" fillId="2" borderId="0" xfId="0" applyFont="1" applyFill="1" applyBorder="1" applyAlignment="1" applyProtection="1">
      <alignment wrapText="1"/>
    </xf>
    <xf numFmtId="0" fontId="4" fillId="2" borderId="0"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2" borderId="8" xfId="0" applyFont="1" applyFill="1" applyBorder="1" applyAlignment="1" applyProtection="1">
      <alignment horizontal="center" vertical="center" wrapText="1"/>
    </xf>
    <xf numFmtId="0" fontId="13" fillId="2" borderId="0" xfId="0" applyFont="1" applyFill="1" applyBorder="1" applyAlignment="1" applyProtection="1">
      <alignment horizontal="center" vertical="center" wrapText="1"/>
    </xf>
    <xf numFmtId="0" fontId="16" fillId="2" borderId="0" xfId="0" applyFont="1" applyFill="1" applyBorder="1" applyAlignment="1" applyProtection="1">
      <alignment horizontal="center" vertical="center"/>
    </xf>
    <xf numFmtId="0" fontId="12" fillId="2" borderId="0" xfId="0" applyFont="1" applyFill="1" applyBorder="1" applyAlignment="1" applyProtection="1">
      <alignment horizontal="center" vertical="center" wrapText="1"/>
    </xf>
    <xf numFmtId="0" fontId="5" fillId="2" borderId="20" xfId="0" applyFont="1" applyFill="1" applyBorder="1" applyAlignment="1" applyProtection="1">
      <alignment horizontal="center" vertical="center" wrapText="1"/>
    </xf>
    <xf numFmtId="0" fontId="1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1" fillId="6" borderId="18" xfId="0" applyNumberFormat="1" applyFont="1" applyFill="1" applyBorder="1" applyAlignment="1" applyProtection="1">
      <alignment horizontal="center" vertical="center" wrapText="1"/>
    </xf>
    <xf numFmtId="164" fontId="11" fillId="6" borderId="19" xfId="0" applyNumberFormat="1" applyFont="1" applyFill="1" applyBorder="1" applyAlignment="1" applyProtection="1">
      <alignment horizontal="center" vertical="center" wrapText="1"/>
    </xf>
    <xf numFmtId="2" fontId="18" fillId="2" borderId="14" xfId="0" applyNumberFormat="1" applyFont="1" applyFill="1" applyBorder="1" applyAlignment="1" applyProtection="1">
      <alignment horizontal="right" vertical="center" wrapText="1"/>
    </xf>
    <xf numFmtId="0" fontId="14" fillId="2" borderId="0" xfId="0" applyFont="1" applyFill="1" applyBorder="1" applyAlignment="1" applyProtection="1">
      <alignment horizontal="left" wrapText="1"/>
    </xf>
    <xf numFmtId="0" fontId="11" fillId="4" borderId="22" xfId="0" applyFont="1" applyFill="1" applyBorder="1" applyAlignment="1" applyProtection="1">
      <alignment horizontal="center" vertical="center" wrapText="1"/>
    </xf>
    <xf numFmtId="0" fontId="11" fillId="4" borderId="23" xfId="0" applyFont="1" applyFill="1" applyBorder="1" applyAlignment="1" applyProtection="1">
      <alignment horizontal="center" vertical="center" wrapText="1"/>
    </xf>
    <xf numFmtId="0" fontId="11" fillId="4" borderId="24"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6"/>
  <sheetViews>
    <sheetView tabSelected="1" view="pageBreakPreview" zoomScaleNormal="100" zoomScaleSheetLayoutView="100" workbookViewId="0">
      <selection activeCell="G13" sqref="G13"/>
    </sheetView>
  </sheetViews>
  <sheetFormatPr baseColWidth="10" defaultColWidth="11.44140625" defaultRowHeight="14.4" x14ac:dyDescent="0.3"/>
  <cols>
    <col min="1" max="1" width="13.77734375" style="1" customWidth="1"/>
    <col min="2" max="2" width="70.5546875" style="1" customWidth="1"/>
    <col min="3" max="3" width="15.88671875" style="1" customWidth="1"/>
    <col min="4" max="4" width="16.6640625" style="1" customWidth="1"/>
    <col min="5"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2" t="s">
        <v>0</v>
      </c>
      <c r="B1" s="43"/>
      <c r="C1" s="43"/>
      <c r="D1" s="43"/>
      <c r="E1" s="43"/>
      <c r="F1" s="43"/>
      <c r="G1" s="44"/>
    </row>
    <row r="2" spans="1:13" ht="54.6" customHeight="1" x14ac:dyDescent="0.3">
      <c r="A2" s="45" t="s">
        <v>20</v>
      </c>
      <c r="B2" s="46"/>
      <c r="C2" s="46"/>
      <c r="D2" s="46"/>
      <c r="E2" s="46"/>
      <c r="F2" s="46"/>
      <c r="G2" s="47"/>
    </row>
    <row r="3" spans="1:13" ht="24.6" customHeight="1" thickBot="1" x14ac:dyDescent="0.35">
      <c r="A3" s="48" t="s">
        <v>12</v>
      </c>
      <c r="B3" s="49"/>
      <c r="C3" s="49"/>
      <c r="D3" s="49"/>
      <c r="E3" s="49"/>
      <c r="F3" s="49"/>
      <c r="G3" s="50"/>
    </row>
    <row r="4" spans="1:13" x14ac:dyDescent="0.3">
      <c r="A4" s="2"/>
      <c r="B4" s="2"/>
      <c r="C4" s="2"/>
      <c r="D4" s="2"/>
      <c r="E4" s="2"/>
      <c r="F4" s="2"/>
      <c r="G4" s="2"/>
    </row>
    <row r="5" spans="1:13" ht="20.399999999999999" customHeight="1" x14ac:dyDescent="0.3">
      <c r="A5" s="51" t="s">
        <v>11</v>
      </c>
      <c r="B5" s="51"/>
      <c r="C5" s="51"/>
      <c r="D5" s="51"/>
      <c r="E5" s="51"/>
      <c r="F5" s="51"/>
      <c r="G5" s="51"/>
    </row>
    <row r="6" spans="1:13" ht="15.6" x14ac:dyDescent="0.3">
      <c r="A6" s="52" t="s">
        <v>1</v>
      </c>
      <c r="B6" s="52"/>
      <c r="C6" s="52"/>
      <c r="D6" s="52"/>
      <c r="E6" s="52"/>
      <c r="F6" s="52"/>
      <c r="G6" s="52"/>
    </row>
    <row r="7" spans="1:13" ht="15" thickBot="1" x14ac:dyDescent="0.35">
      <c r="A7" s="2"/>
      <c r="B7" s="2"/>
      <c r="C7" s="2"/>
      <c r="D7" s="2"/>
      <c r="E7" s="2"/>
      <c r="F7" s="2"/>
      <c r="G7" s="2"/>
    </row>
    <row r="8" spans="1:13" ht="15" customHeight="1" x14ac:dyDescent="0.3">
      <c r="A8" s="35" t="s">
        <v>2</v>
      </c>
      <c r="B8" s="35"/>
      <c r="C8" s="36"/>
      <c r="D8" s="37"/>
      <c r="E8" s="37"/>
      <c r="F8" s="37"/>
      <c r="G8" s="38"/>
    </row>
    <row r="9" spans="1:13" ht="15.75" customHeight="1" thickBot="1" x14ac:dyDescent="0.35">
      <c r="A9" s="35"/>
      <c r="B9" s="35"/>
      <c r="C9" s="39"/>
      <c r="D9" s="40"/>
      <c r="E9" s="40"/>
      <c r="F9" s="40"/>
      <c r="G9" s="41"/>
    </row>
    <row r="10" spans="1:13" ht="15.75" customHeight="1" x14ac:dyDescent="0.3">
      <c r="A10" s="24"/>
      <c r="B10" s="24"/>
      <c r="C10" s="25"/>
      <c r="D10" s="25"/>
      <c r="E10" s="25"/>
      <c r="F10" s="25"/>
      <c r="G10" s="25"/>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x14ac:dyDescent="0.3">
      <c r="A13" s="6"/>
      <c r="B13" s="7" t="s">
        <v>13</v>
      </c>
      <c r="C13" s="8"/>
      <c r="D13" s="23"/>
      <c r="E13" s="8"/>
      <c r="F13" s="8"/>
      <c r="G13" s="9"/>
      <c r="K13" s="21"/>
      <c r="M13" s="21"/>
    </row>
    <row r="14" spans="1:13" x14ac:dyDescent="0.3">
      <c r="A14" s="5" t="s">
        <v>14</v>
      </c>
      <c r="B14" s="10" t="s">
        <v>21</v>
      </c>
      <c r="C14" s="11">
        <v>6000</v>
      </c>
      <c r="D14" s="12">
        <v>0.66</v>
      </c>
      <c r="E14" s="12">
        <f t="shared" ref="E14:E15" si="0">ROUND(C14*D14,2)</f>
        <v>3960</v>
      </c>
      <c r="F14" s="12">
        <f>+$F$25</f>
        <v>0</v>
      </c>
      <c r="G14" s="13">
        <f>IF(F14&gt;D14,F14/0,ROUND(C14*F14,2))</f>
        <v>0</v>
      </c>
      <c r="K14" s="21"/>
      <c r="M14" s="21"/>
    </row>
    <row r="15" spans="1:13" ht="15" thickBot="1" x14ac:dyDescent="0.35">
      <c r="A15" s="5" t="s">
        <v>15</v>
      </c>
      <c r="B15" s="10" t="s">
        <v>22</v>
      </c>
      <c r="C15" s="11">
        <v>3000</v>
      </c>
      <c r="D15" s="12">
        <v>0.66</v>
      </c>
      <c r="E15" s="12">
        <f t="shared" si="0"/>
        <v>1980</v>
      </c>
      <c r="F15" s="12">
        <f>+$F$25</f>
        <v>0</v>
      </c>
      <c r="G15" s="13">
        <f t="shared" ref="G15" si="1">IF(F15&gt;D15,F15/0,ROUND(C15*F15,2))</f>
        <v>0</v>
      </c>
      <c r="K15" s="21"/>
      <c r="M15" s="21"/>
    </row>
    <row r="16" spans="1:13" ht="19.5" customHeight="1" x14ac:dyDescent="0.3">
      <c r="A16" s="14"/>
      <c r="B16" s="14"/>
      <c r="C16" s="14"/>
      <c r="D16" s="15"/>
      <c r="E16" s="16">
        <f>SUM(E13:E15)</f>
        <v>5940</v>
      </c>
      <c r="F16" s="17"/>
      <c r="G16" s="18">
        <f>+SUM(G13:G15)</f>
        <v>0</v>
      </c>
      <c r="K16" s="22"/>
    </row>
    <row r="17" spans="1:13" ht="15" thickBot="1" x14ac:dyDescent="0.4">
      <c r="A17" s="19"/>
      <c r="B17" s="19"/>
      <c r="C17" s="19"/>
      <c r="D17" s="19"/>
      <c r="E17" s="19"/>
      <c r="F17" s="19"/>
      <c r="G17" s="19"/>
    </row>
    <row r="18" spans="1:13" ht="16.2" thickBot="1" x14ac:dyDescent="0.35">
      <c r="A18" s="56" t="s">
        <v>10</v>
      </c>
      <c r="B18" s="56"/>
      <c r="C18" s="56"/>
      <c r="D18" s="56"/>
      <c r="E18" s="56"/>
      <c r="F18" s="57">
        <f>IF(G16&lt;=5940,G16,"ERROR: Límite superado")</f>
        <v>0</v>
      </c>
      <c r="G18" s="58"/>
    </row>
    <row r="19" spans="1:13" ht="31.95" customHeight="1" x14ac:dyDescent="0.3">
      <c r="A19" s="55" t="s">
        <v>16</v>
      </c>
      <c r="B19" s="55"/>
      <c r="C19" s="55"/>
      <c r="D19" s="55"/>
      <c r="E19" s="55"/>
      <c r="F19" s="55"/>
      <c r="G19" s="26"/>
    </row>
    <row r="20" spans="1:13" ht="16.8" customHeight="1" x14ac:dyDescent="0.35">
      <c r="A20" s="27"/>
      <c r="B20" s="27"/>
      <c r="C20" s="27"/>
      <c r="D20" s="27"/>
      <c r="E20" s="27"/>
      <c r="F20" s="27"/>
      <c r="G20" s="26"/>
    </row>
    <row r="21" spans="1:13" ht="21" customHeight="1" x14ac:dyDescent="0.3">
      <c r="A21" s="27"/>
      <c r="B21" s="29"/>
      <c r="C21" s="27"/>
      <c r="D21" s="27"/>
      <c r="E21" s="27"/>
      <c r="F21" s="27"/>
      <c r="G21" s="26"/>
    </row>
    <row r="22" spans="1:13" ht="49.8" customHeight="1" x14ac:dyDescent="0.3">
      <c r="A22" s="27"/>
      <c r="B22" s="34"/>
      <c r="C22" s="60" t="s">
        <v>18</v>
      </c>
      <c r="D22" s="60"/>
      <c r="E22" s="60"/>
      <c r="F22" s="60"/>
      <c r="G22" s="60"/>
    </row>
    <row r="23" spans="1:13" ht="10.050000000000001" customHeight="1" x14ac:dyDescent="0.3">
      <c r="A23" s="27"/>
      <c r="B23" s="30"/>
      <c r="C23" s="28"/>
      <c r="D23" s="27"/>
      <c r="E23" s="27"/>
      <c r="F23" s="27"/>
      <c r="G23" s="26"/>
    </row>
    <row r="24" spans="1:13" ht="14.4" customHeight="1" x14ac:dyDescent="0.3">
      <c r="A24" s="31"/>
      <c r="B24" s="29"/>
      <c r="C24" s="61" t="s">
        <v>17</v>
      </c>
      <c r="D24" s="62"/>
      <c r="E24" s="62"/>
      <c r="F24" s="63"/>
      <c r="G24" s="32"/>
      <c r="K24" s="21"/>
      <c r="M24" s="21"/>
    </row>
    <row r="25" spans="1:13" ht="18" x14ac:dyDescent="0.3">
      <c r="A25" s="31"/>
      <c r="B25" s="29"/>
      <c r="C25" s="59" t="s">
        <v>19</v>
      </c>
      <c r="D25" s="59"/>
      <c r="E25" s="59"/>
      <c r="F25" s="33">
        <v>0</v>
      </c>
      <c r="G25" s="32"/>
      <c r="K25" s="21"/>
      <c r="M25" s="21"/>
    </row>
    <row r="26" spans="1:13" ht="31.95" customHeight="1" x14ac:dyDescent="0.3">
      <c r="A26" s="27"/>
      <c r="B26" s="53"/>
      <c r="C26" s="54"/>
      <c r="D26" s="27"/>
      <c r="E26" s="27"/>
      <c r="F26" s="27"/>
      <c r="G26" s="26"/>
    </row>
  </sheetData>
  <sheetProtection password="DE91" sheet="1" objects="1" scenarios="1"/>
  <mergeCells count="14">
    <mergeCell ref="B26:C26"/>
    <mergeCell ref="A19:F19"/>
    <mergeCell ref="A18:E18"/>
    <mergeCell ref="F18:G18"/>
    <mergeCell ref="C25:E25"/>
    <mergeCell ref="C22:G22"/>
    <mergeCell ref="C24:F24"/>
    <mergeCell ref="A8:B9"/>
    <mergeCell ref="C8:G9"/>
    <mergeCell ref="A1:G1"/>
    <mergeCell ref="A2:G2"/>
    <mergeCell ref="A3:G3"/>
    <mergeCell ref="A5:G5"/>
    <mergeCell ref="A6:G6"/>
  </mergeCells>
  <pageMargins left="0.70866141732283472" right="0.70866141732283472" top="1.1417322834645669" bottom="0.94488188976377963" header="0.31496062992125984" footer="0.31496062992125984"/>
  <pageSetup paperSize="9" scale="53" fitToHeight="4"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2024-10-23T14:02:26Z</cp:lastPrinted>
  <dcterms:created xsi:type="dcterms:W3CDTF">2019-12-12T10:58:27Z</dcterms:created>
  <dcterms:modified xsi:type="dcterms:W3CDTF">2025-10-07T09:43:53Z</dcterms:modified>
</cp:coreProperties>
</file>