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ECONÓMICA'!$A$1:$G$19</definedName>
  </definedNames>
  <calcPr calcId="145621"/>
</workbook>
</file>

<file path=xl/calcChain.xml><?xml version="1.0" encoding="utf-8"?>
<calcChain xmlns="http://schemas.openxmlformats.org/spreadsheetml/2006/main">
  <c r="G16" i="1" l="1"/>
  <c r="F18" i="1"/>
  <c r="G15" i="1" l="1"/>
  <c r="E15" i="1"/>
  <c r="G14" i="1" l="1"/>
  <c r="E14" i="1"/>
  <c r="E16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<sst xmlns="http://schemas.openxmlformats.org/spreadsheetml/2006/main" count="18" uniqueCount="18">
  <si>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</si>
  <si>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</si>
  <si>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</si>
  <si>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</si>
  <si>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</si>
  <si>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</si>
  <si>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</si>
  <si>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</si>
  <si>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</si>
  <si>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</si>
  <si>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</si>
  <si>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</si>
  <si>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VALLADO DIQUE DEL OESTE</t>
  </si>
  <si>
    <t>Valla acero galvanizado caliente (150 micras) tubular</t>
  </si>
  <si>
    <t>Retirada de vallas existentes</t>
  </si>
  <si>
    <t>ADECUACIÓN DEL VALLADO DE LAS BARRERAS NEW JERSEY EN EL PUERTO DE ALCÚDIA</t>
  </si>
  <si>
    <t>Expediente INV25-0130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</si>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</sst>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view="pageBreakPreview" zoomScale="85" zoomScaleNormal="100" zoomScaleSheetLayoutView="85" workbookViewId="0">
      <selection activeCell="D14" sqref="D14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9" t="s">
        <v>0</v>
      </c>
      <c r="B1" s="40"/>
      <c r="C1" s="40"/>
      <c r="D1" s="40"/>
      <c r="E1" s="40"/>
      <c r="F1" s="40"/>
      <c r="G1" s="41"/>
    </row>
    <row r="2" spans="1:13" ht="18.75" customHeight="1" x14ac:dyDescent="0.3">
      <c r="A2" s="42" t="s">
        <v>15</v>
      </c>
      <c r="B2" s="43"/>
      <c r="C2" s="43"/>
      <c r="D2" s="43"/>
      <c r="E2" s="43"/>
      <c r="F2" s="43"/>
      <c r="G2" s="44"/>
    </row>
    <row r="3" spans="1:13" ht="15.75" customHeight="1" thickBot="1" x14ac:dyDescent="0.35">
      <c r="A3" s="45" t="s">
        <v>16</v>
      </c>
      <c r="B3" s="46"/>
      <c r="C3" s="46"/>
      <c r="D3" s="46"/>
      <c r="E3" s="46"/>
      <c r="F3" s="46"/>
      <c r="G3" s="4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8" t="s">
        <v>11</v>
      </c>
      <c r="B5" s="48"/>
      <c r="C5" s="48"/>
      <c r="D5" s="48"/>
      <c r="E5" s="48"/>
      <c r="F5" s="48"/>
      <c r="G5" s="48"/>
    </row>
    <row r="6" spans="1:13" x14ac:dyDescent="0.3">
      <c r="A6" s="49" t="s">
        <v>1</v>
      </c>
      <c r="B6" s="49"/>
      <c r="C6" s="49"/>
      <c r="D6" s="49"/>
      <c r="E6" s="49"/>
      <c r="F6" s="49"/>
      <c r="G6" s="4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2" t="s">
        <v>2</v>
      </c>
      <c r="B8" s="32"/>
      <c r="C8" s="33"/>
      <c r="D8" s="34"/>
      <c r="E8" s="34"/>
      <c r="F8" s="34"/>
      <c r="G8" s="35"/>
    </row>
    <row r="9" spans="1:13" ht="15.75" customHeight="1" thickBot="1" x14ac:dyDescent="0.35">
      <c r="A9" s="32"/>
      <c r="B9" s="32"/>
      <c r="C9" s="36"/>
      <c r="D9" s="37"/>
      <c r="E9" s="37"/>
      <c r="F9" s="37"/>
      <c r="G9" s="38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ht="14.55" customHeight="1" x14ac:dyDescent="0.3">
      <c r="A13" s="6"/>
      <c r="B13" s="7" t="s">
        <v>12</v>
      </c>
      <c r="C13" s="8"/>
      <c r="D13" s="24"/>
      <c r="E13" s="8"/>
      <c r="F13" s="8"/>
      <c r="G13" s="9"/>
      <c r="K13" s="21"/>
      <c r="M13" s="21"/>
    </row>
    <row r="14" spans="1:13" x14ac:dyDescent="0.3">
      <c r="A14" s="5">
        <v>1</v>
      </c>
      <c r="B14" s="10" t="s">
        <v>13</v>
      </c>
      <c r="C14" s="11">
        <v>520</v>
      </c>
      <c r="D14" s="12">
        <v>465.37</v>
      </c>
      <c r="E14" s="12">
        <f t="shared" ref="E14" si="0">ROUND(C14*D14,2)</f>
        <v>241992.4</v>
      </c>
      <c r="F14" s="23">
        <v>0</v>
      </c>
      <c r="G14" s="13">
        <f t="shared" ref="G14" si="1">IF(F14&gt;D14,F14/0,ROUND(C14*F14,2))</f>
        <v>0</v>
      </c>
      <c r="K14" s="21"/>
      <c r="M14" s="21"/>
    </row>
    <row r="15" spans="1:13" ht="15" thickBot="1" x14ac:dyDescent="0.35">
      <c r="A15" s="5">
        <v>2</v>
      </c>
      <c r="B15" s="10" t="s">
        <v>14</v>
      </c>
      <c r="C15" s="11">
        <v>520</v>
      </c>
      <c r="D15" s="12">
        <v>11.27</v>
      </c>
      <c r="E15" s="12">
        <f t="shared" ref="E15" si="2">ROUND(C15*D15,2)</f>
        <v>5860.4</v>
      </c>
      <c r="F15" s="23">
        <v>0</v>
      </c>
      <c r="G15" s="13">
        <f t="shared" ref="G15" si="3">IF(F15&gt;D15,F15/0,ROUND(C15*F15,2))</f>
        <v>0</v>
      </c>
      <c r="K15" s="21"/>
      <c r="M15" s="21"/>
    </row>
    <row r="16" spans="1:13" ht="19.5" customHeight="1" x14ac:dyDescent="0.3">
      <c r="A16" s="14"/>
      <c r="B16" s="14"/>
      <c r="C16" s="14"/>
      <c r="D16" s="15"/>
      <c r="E16" s="16">
        <f>SUM(E14:E15)</f>
        <v>247852.79999999999</v>
      </c>
      <c r="F16" s="17"/>
      <c r="G16" s="18">
        <f>SUM(G14:G15)</f>
        <v>0</v>
      </c>
      <c r="K16" s="22"/>
    </row>
    <row r="17" spans="1:7" ht="15" thickBot="1" x14ac:dyDescent="0.35">
      <c r="A17" s="19"/>
      <c r="B17" s="19"/>
      <c r="C17" s="19"/>
      <c r="D17" s="19"/>
      <c r="E17" s="19"/>
      <c r="F17" s="19"/>
      <c r="G17" s="19"/>
    </row>
    <row r="18" spans="1:7" ht="16.2" thickBot="1" x14ac:dyDescent="0.35">
      <c r="A18" s="29" t="s">
        <v>10</v>
      </c>
      <c r="B18" s="29"/>
      <c r="C18" s="29"/>
      <c r="D18" s="29"/>
      <c r="E18" s="29"/>
      <c r="F18" s="30">
        <f>IF(G16&lt;E16,G16,"ERROR: Límite superado")</f>
        <v>0</v>
      </c>
      <c r="G18" s="31"/>
    </row>
    <row r="19" spans="1:7" ht="17.399999999999999" customHeight="1" x14ac:dyDescent="0.3">
      <c r="A19" s="28" t="s">
        <v>17</v>
      </c>
      <c r="B19" s="28"/>
      <c r="C19" s="28"/>
      <c r="D19" s="28"/>
      <c r="E19" s="28"/>
      <c r="F19" s="28"/>
      <c r="G19" s="27"/>
    </row>
  </sheetData>
  <sheetProtection password="DE91" sheet="1" objects="1" scenarios="1"/>
  <mergeCells count="10">
    <mergeCell ref="A1:G1"/>
    <mergeCell ref="A2:G2"/>
    <mergeCell ref="A3:G3"/>
    <mergeCell ref="A5:G5"/>
    <mergeCell ref="A6:G6"/>
    <mergeCell ref="A19:F19"/>
    <mergeCell ref="A18:E18"/>
    <mergeCell ref="F18:G18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2024-10-24T13:40:12Z</cp:lastPrinted>
  <dcterms:created xsi:type="dcterms:W3CDTF">2019-12-12T10:58:27Z</dcterms:created>
  <dcterms:modified xsi:type="dcterms:W3CDTF">2025-10-03T10:17:42Z</dcterms:modified>
</cp:coreProperties>
</file>