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G:\Palma\SSMM-SSGG\Expedientes\2026\GST26-0065 Asistencia audiovisual eventos\1 Pliegos\"/>
    </mc:Choice>
  </mc:AlternateContent>
  <xr:revisionPtr revIDLastSave="0" documentId="13_ncr:1_{0F22ECA4-1F8F-4FA9-AE4B-7905836EA6BE}" xr6:coauthVersionLast="47" xr6:coauthVersionMax="47" xr10:uidLastSave="{00000000-0000-0000-0000-000000000000}"/>
  <bookViews>
    <workbookView xWindow="-108" yWindow="-108" windowWidth="30936" windowHeight="16776" xr2:uid="{00000000-000D-0000-FFFF-FFFF00000000}"/>
  </bookViews>
  <sheets>
    <sheet name="PROPOSICIÓN ECONÓMICA" sheetId="1" r:id="rId1"/>
  </sheets>
  <definedNames>
    <definedName name="_xlnm.Print_Area" localSheetId="0">'PROPOSICIÓN ECONÓMICA'!$A$1:$G$20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19" i="1" l="1"/>
  <c r="G16" i="1" l="1"/>
  <c r="G15" i="1"/>
  <c r="G17" i="1" s="1"/>
  <c r="E16" i="1"/>
  <c r="E15" i="1"/>
  <c r="E17" i="1" l="1"/>
</calcChain>
</file>

<file path=xl/sharedStrings.xml><?xml version="1.0" encoding="utf-8"?>
<sst xmlns="http://schemas.openxmlformats.org/spreadsheetml/2006/main" count="18" uniqueCount="18">
  <si>
    <t>Plantilla de autocálculo para la presentación de ofertas en la negociación del expediente de</t>
  </si>
  <si>
    <t>Rellene únicamente las celdas en blanco.</t>
  </si>
  <si>
    <t>EMPRESA LICITADORA:</t>
  </si>
  <si>
    <t>Nº</t>
  </si>
  <si>
    <t>DESCRIPCIÓN</t>
  </si>
  <si>
    <t>Medición de licitación</t>
  </si>
  <si>
    <t>Precio de licitación</t>
  </si>
  <si>
    <t>Importe licitación</t>
  </si>
  <si>
    <t>Precio ofertado</t>
  </si>
  <si>
    <t>Importe ofertado</t>
  </si>
  <si>
    <t>TOTAL PROPOSICIÓN ECONÓMICA DEL LICITADOR (sin IVA):</t>
  </si>
  <si>
    <t>PROPOSICIÓN ECONÓMICA
LOTE 1</t>
  </si>
  <si>
    <r>
      <rPr>
        <b/>
        <i/>
        <sz val="11"/>
        <color rgb="FFFF0000"/>
        <rFont val="Calibri"/>
        <family val="2"/>
        <scheme val="minor"/>
      </rPr>
      <t xml:space="preserve">ATENCIÓN: </t>
    </r>
    <r>
      <rPr>
        <i/>
        <sz val="11"/>
        <color rgb="FFFF0000"/>
        <rFont val="Calibri"/>
        <family val="2"/>
        <scheme val="minor"/>
      </rPr>
      <t xml:space="preserve">La cifra que debe introducir en la plataforma de contratación es esta  </t>
    </r>
    <r>
      <rPr>
        <b/>
        <i/>
        <sz val="11"/>
        <color rgb="FFFF0000"/>
        <rFont val="Calibri"/>
        <family val="2"/>
        <scheme val="minor"/>
      </rPr>
      <t xml:space="preserve"> ↗
</t>
    </r>
  </si>
  <si>
    <t>SERVICIO PROVISIONAL DE OPERACIÓN, ASISTENCIA, Y SOPORTE TÉCNICO INTEGRAL DE LOS SISTEMAS AUDIOVISUALES PARA EVENTOS DEL PORT CENTER DE PALMA</t>
  </si>
  <si>
    <t>Expediente GST26-0065</t>
  </si>
  <si>
    <t>SERVICIOS AUDIOVISUALES</t>
  </si>
  <si>
    <t>Servicio de operación, asistencia y soporte técnico. LABORAL</t>
  </si>
  <si>
    <t>Servicio de operación, asistencia y soporte técnico. SÁBADOS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</si>
</sst>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1"/>
      <color theme="1"/>
      <name val="Arial Narrow"/>
      <family val="2"/>
    </font>
    <font>
      <b/>
      <i/>
      <sz val="11"/>
      <color theme="1"/>
      <name val="Arial Narrow"/>
      <family val="2"/>
    </font>
    <font>
      <b/>
      <i/>
      <sz val="12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0" xfId="0" applyProtection="1"/>
    <xf numFmtId="0" fontId="0" fillId="2" borderId="0" xfId="0" applyFill="1" applyBorder="1" applyProtection="1"/>
    <xf numFmtId="0" fontId="7" fillId="2" borderId="9" xfId="0" applyFont="1" applyFill="1" applyBorder="1" applyAlignment="1" applyProtection="1">
      <alignment vertical="center" wrapText="1"/>
    </xf>
    <xf numFmtId="0" fontId="7" fillId="2" borderId="9" xfId="0" applyFont="1" applyFill="1" applyBorder="1" applyAlignment="1" applyProtection="1">
      <alignment horizontal="center" vertical="center" wrapText="1"/>
    </xf>
    <xf numFmtId="0" fontId="10" fillId="2" borderId="10" xfId="0" applyFont="1" applyFill="1" applyBorder="1" applyAlignment="1" applyProtection="1">
      <alignment horizontal="center" vertical="center" wrapText="1"/>
    </xf>
    <xf numFmtId="0" fontId="9" fillId="4" borderId="13" xfId="0" applyFont="1" applyFill="1" applyBorder="1" applyAlignment="1" applyProtection="1">
      <alignment vertical="center" wrapText="1"/>
    </xf>
    <xf numFmtId="0" fontId="7" fillId="4" borderId="14" xfId="0" applyFont="1" applyFill="1" applyBorder="1" applyAlignment="1" applyProtection="1">
      <alignment vertical="center" wrapText="1"/>
    </xf>
    <xf numFmtId="0" fontId="9" fillId="4" borderId="14" xfId="0" applyFont="1" applyFill="1" applyBorder="1" applyAlignment="1" applyProtection="1">
      <alignment horizontal="center" vertical="center" wrapText="1"/>
    </xf>
    <xf numFmtId="0" fontId="9" fillId="4" borderId="15" xfId="0" applyFont="1" applyFill="1" applyBorder="1" applyAlignment="1" applyProtection="1">
      <alignment horizontal="center" vertical="center" wrapText="1"/>
    </xf>
    <xf numFmtId="0" fontId="10" fillId="2" borderId="14" xfId="0" applyFont="1" applyFill="1" applyBorder="1" applyAlignment="1" applyProtection="1">
      <alignment vertical="center" wrapText="1"/>
    </xf>
    <xf numFmtId="2" fontId="10" fillId="2" borderId="14" xfId="0" applyNumberFormat="1" applyFont="1" applyFill="1" applyBorder="1" applyAlignment="1" applyProtection="1">
      <alignment vertical="center" wrapText="1"/>
    </xf>
    <xf numFmtId="164" fontId="10" fillId="2" borderId="14" xfId="0" applyNumberFormat="1" applyFont="1" applyFill="1" applyBorder="1" applyAlignment="1" applyProtection="1">
      <alignment vertical="center" wrapText="1"/>
    </xf>
    <xf numFmtId="164" fontId="10" fillId="2" borderId="15" xfId="0" applyNumberFormat="1" applyFont="1" applyFill="1" applyBorder="1" applyAlignment="1" applyProtection="1">
      <alignment vertical="center" wrapText="1"/>
    </xf>
    <xf numFmtId="0" fontId="9" fillId="2" borderId="2" xfId="0" applyFont="1" applyFill="1" applyBorder="1" applyAlignment="1" applyProtection="1">
      <alignment vertical="center" wrapText="1"/>
    </xf>
    <xf numFmtId="0" fontId="9" fillId="2" borderId="16" xfId="0" applyFont="1" applyFill="1" applyBorder="1" applyAlignment="1" applyProtection="1">
      <alignment vertical="center" wrapText="1"/>
    </xf>
    <xf numFmtId="164" fontId="11" fillId="2" borderId="11" xfId="0" applyNumberFormat="1" applyFont="1" applyFill="1" applyBorder="1" applyAlignment="1" applyProtection="1">
      <alignment vertical="center" wrapText="1"/>
    </xf>
    <xf numFmtId="0" fontId="9" fillId="2" borderId="17" xfId="0" applyFont="1" applyFill="1" applyBorder="1" applyAlignment="1" applyProtection="1">
      <alignment vertical="center" wrapText="1"/>
    </xf>
    <xf numFmtId="164" fontId="11" fillId="5" borderId="12" xfId="0" applyNumberFormat="1" applyFont="1" applyFill="1" applyBorder="1" applyAlignment="1" applyProtection="1">
      <alignment vertical="center" wrapText="1"/>
    </xf>
    <xf numFmtId="0" fontId="0" fillId="2" borderId="0" xfId="0" applyFill="1" applyBorder="1" applyAlignment="1" applyProtection="1">
      <alignment horizontal="center" wrapText="1"/>
    </xf>
    <xf numFmtId="0" fontId="0" fillId="0" borderId="0" xfId="0" applyFill="1" applyProtection="1"/>
    <xf numFmtId="4" fontId="8" fillId="0" borderId="0" xfId="0" applyNumberFormat="1" applyFont="1" applyFill="1" applyAlignment="1">
      <alignment vertical="top"/>
    </xf>
    <xf numFmtId="49" fontId="8" fillId="0" borderId="0" xfId="0" applyNumberFormat="1" applyFont="1" applyFill="1" applyAlignment="1">
      <alignment vertical="top" wrapText="1"/>
    </xf>
    <xf numFmtId="164" fontId="10" fillId="3" borderId="14" xfId="0" applyNumberFormat="1" applyFont="1" applyFill="1" applyBorder="1" applyAlignment="1" applyProtection="1">
      <alignment vertical="center" wrapText="1"/>
      <protection locked="0"/>
    </xf>
    <xf numFmtId="4" fontId="9" fillId="4" borderId="14" xfId="0" applyNumberFormat="1" applyFont="1" applyFill="1" applyBorder="1" applyAlignment="1" applyProtection="1">
      <alignment horizontal="center" vertical="center" wrapText="1"/>
    </xf>
    <xf numFmtId="0" fontId="5" fillId="2" borderId="0" xfId="0" applyFont="1" applyFill="1" applyBorder="1" applyAlignment="1" applyProtection="1">
      <alignment horizontal="center" vertical="center" wrapText="1"/>
    </xf>
    <xf numFmtId="0" fontId="5" fillId="2" borderId="0" xfId="0" applyFont="1" applyFill="1" applyBorder="1" applyAlignment="1" applyProtection="1">
      <alignment horizontal="center" vertical="center" wrapText="1"/>
      <protection locked="0"/>
    </xf>
    <xf numFmtId="0" fontId="6" fillId="2" borderId="0" xfId="0" applyFont="1" applyFill="1" applyBorder="1" applyAlignment="1" applyProtection="1"/>
    <xf numFmtId="0" fontId="4" fillId="2" borderId="0" xfId="0" applyFont="1" applyFill="1" applyBorder="1" applyAlignment="1" applyProtection="1">
      <alignment horizontal="center" vertical="top" wrapText="1"/>
    </xf>
    <xf numFmtId="0" fontId="6" fillId="2" borderId="0" xfId="0" applyFont="1" applyFill="1" applyBorder="1" applyAlignment="1" applyProtection="1">
      <alignment horizontal="right" wrapText="1"/>
    </xf>
    <xf numFmtId="0" fontId="1" fillId="2" borderId="0" xfId="0" applyFont="1" applyFill="1" applyBorder="1" applyAlignment="1" applyProtection="1">
      <alignment horizontal="right" vertical="center" wrapText="1"/>
    </xf>
    <xf numFmtId="164" fontId="12" fillId="6" borderId="18" xfId="0" applyNumberFormat="1" applyFont="1" applyFill="1" applyBorder="1" applyAlignment="1" applyProtection="1">
      <alignment horizontal="center" vertical="center" wrapText="1"/>
    </xf>
    <xf numFmtId="164" fontId="12" fillId="6" borderId="19" xfId="0" applyNumberFormat="1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wrapText="1"/>
    </xf>
    <xf numFmtId="0" fontId="2" fillId="2" borderId="2" xfId="0" applyFont="1" applyFill="1" applyBorder="1" applyAlignment="1" applyProtection="1">
      <alignment horizontal="center" wrapText="1"/>
    </xf>
    <xf numFmtId="0" fontId="2" fillId="2" borderId="3" xfId="0" applyFont="1" applyFill="1" applyBorder="1" applyAlignment="1" applyProtection="1">
      <alignment horizontal="center" wrapText="1"/>
    </xf>
    <xf numFmtId="0" fontId="3" fillId="2" borderId="4" xfId="0" applyFont="1" applyFill="1" applyBorder="1" applyAlignment="1" applyProtection="1">
      <alignment horizontal="center" vertical="center" wrapText="1"/>
    </xf>
    <xf numFmtId="0" fontId="3" fillId="2" borderId="0" xfId="0" applyFont="1" applyFill="1" applyBorder="1" applyAlignment="1" applyProtection="1">
      <alignment horizontal="center" vertical="center" wrapText="1"/>
    </xf>
    <xf numFmtId="0" fontId="3" fillId="2" borderId="5" xfId="0" applyFont="1" applyFill="1" applyBorder="1" applyAlignment="1" applyProtection="1">
      <alignment horizontal="center" vertical="center" wrapText="1"/>
    </xf>
    <xf numFmtId="0" fontId="4" fillId="2" borderId="6" xfId="0" applyFont="1" applyFill="1" applyBorder="1" applyAlignment="1" applyProtection="1">
      <alignment horizontal="center" vertical="top" wrapText="1"/>
    </xf>
    <xf numFmtId="0" fontId="4" fillId="2" borderId="7" xfId="0" applyFont="1" applyFill="1" applyBorder="1" applyAlignment="1" applyProtection="1">
      <alignment horizontal="center" vertical="top" wrapText="1"/>
    </xf>
    <xf numFmtId="0" fontId="4" fillId="2" borderId="8" xfId="0" applyFont="1" applyFill="1" applyBorder="1" applyAlignment="1" applyProtection="1">
      <alignment horizontal="center" vertical="top" wrapText="1"/>
    </xf>
    <xf numFmtId="0" fontId="14" fillId="2" borderId="0" xfId="0" applyFont="1" applyFill="1" applyBorder="1" applyAlignment="1" applyProtection="1">
      <alignment horizontal="center" vertical="center" wrapText="1"/>
    </xf>
    <xf numFmtId="0" fontId="6" fillId="2" borderId="0" xfId="0" applyFont="1" applyFill="1" applyBorder="1" applyAlignment="1" applyProtection="1">
      <alignment horizontal="center" vertical="center"/>
    </xf>
    <xf numFmtId="0" fontId="5" fillId="2" borderId="0" xfId="0" applyFont="1" applyFill="1" applyBorder="1" applyAlignment="1" applyProtection="1">
      <alignment horizontal="center" vertical="center" wrapText="1"/>
    </xf>
    <xf numFmtId="0" fontId="5" fillId="3" borderId="1" xfId="0" applyFont="1" applyFill="1" applyBorder="1" applyAlignment="1" applyProtection="1">
      <alignment horizontal="center" vertical="center" wrapText="1"/>
      <protection locked="0"/>
    </xf>
    <xf numFmtId="0" fontId="5" fillId="3" borderId="2" xfId="0" applyFont="1" applyFill="1" applyBorder="1" applyAlignment="1" applyProtection="1">
      <alignment horizontal="center" vertical="center" wrapText="1"/>
      <protection locked="0"/>
    </xf>
    <xf numFmtId="0" fontId="5" fillId="3" borderId="3" xfId="0" applyFont="1" applyFill="1" applyBorder="1" applyAlignment="1" applyProtection="1">
      <alignment horizontal="center" vertical="center" wrapText="1"/>
      <protection locked="0"/>
    </xf>
    <xf numFmtId="0" fontId="5" fillId="3" borderId="6" xfId="0" applyFont="1" applyFill="1" applyBorder="1" applyAlignment="1" applyProtection="1">
      <alignment horizontal="center" vertical="center" wrapText="1"/>
      <protection locked="0"/>
    </xf>
    <xf numFmtId="0" fontId="5" fillId="3" borderId="7" xfId="0" applyFont="1" applyFill="1" applyBorder="1" applyAlignment="1" applyProtection="1">
      <alignment horizontal="center" vertical="center" wrapText="1"/>
      <protection locked="0"/>
    </xf>
    <xf numFmtId="0" fontId="5" fillId="3" borderId="8" xfId="0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W20"/>
  <sheetViews>
    <sheetView tabSelected="1" view="pageBreakPreview" zoomScaleNormal="100" zoomScaleSheetLayoutView="100" workbookViewId="0">
      <selection activeCell="A20" sqref="A20:F20"/>
    </sheetView>
  </sheetViews>
  <sheetFormatPr baseColWidth="10" defaultColWidth="11.44140625" defaultRowHeight="14.4" x14ac:dyDescent="0.3"/>
  <cols>
    <col min="1" max="1" width="5.77734375" style="1" customWidth="1"/>
    <col min="2" max="2" width="77.44140625" style="1" bestFit="1" customWidth="1"/>
    <col min="3" max="6" width="14.5546875" style="1" customWidth="1"/>
    <col min="7" max="7" width="16.109375" style="1" customWidth="1"/>
    <col min="8" max="8" width="11.44140625" style="1"/>
    <col min="9" max="23" width="11.44140625" style="20"/>
    <col min="24" max="16384" width="11.44140625" style="1"/>
  </cols>
  <sheetData>
    <row r="1" spans="1:13" ht="15" customHeight="1" x14ac:dyDescent="0.3">
      <c r="A1" s="33" t="s">
        <v>0</v>
      </c>
      <c r="B1" s="34"/>
      <c r="C1" s="34"/>
      <c r="D1" s="34"/>
      <c r="E1" s="34"/>
      <c r="F1" s="34"/>
      <c r="G1" s="35"/>
    </row>
    <row r="2" spans="1:13" ht="18.75" customHeight="1" x14ac:dyDescent="0.3">
      <c r="A2" s="36" t="s">
        <v>13</v>
      </c>
      <c r="B2" s="37"/>
      <c r="C2" s="37"/>
      <c r="D2" s="37"/>
      <c r="E2" s="37"/>
      <c r="F2" s="37"/>
      <c r="G2" s="38"/>
    </row>
    <row r="3" spans="1:13" ht="15.75" customHeight="1" thickBot="1" x14ac:dyDescent="0.35">
      <c r="A3" s="39" t="s">
        <v>14</v>
      </c>
      <c r="B3" s="40"/>
      <c r="C3" s="40"/>
      <c r="D3" s="40"/>
      <c r="E3" s="40"/>
      <c r="F3" s="40"/>
      <c r="G3" s="41"/>
    </row>
    <row r="4" spans="1:13" ht="15.75" customHeight="1" x14ac:dyDescent="0.3">
      <c r="A4" s="28"/>
      <c r="B4" s="28"/>
      <c r="C4" s="28"/>
      <c r="D4" s="28"/>
      <c r="E4" s="28"/>
      <c r="F4" s="28"/>
      <c r="G4" s="28"/>
    </row>
    <row r="5" spans="1:13" x14ac:dyDescent="0.3">
      <c r="A5" s="2"/>
      <c r="B5" s="2"/>
      <c r="C5" s="2"/>
      <c r="D5" s="2"/>
      <c r="E5" s="2"/>
      <c r="F5" s="2"/>
      <c r="G5" s="2"/>
    </row>
    <row r="6" spans="1:13" ht="15.75" customHeight="1" x14ac:dyDescent="0.3">
      <c r="A6" s="42" t="s">
        <v>11</v>
      </c>
      <c r="B6" s="42"/>
      <c r="C6" s="42"/>
      <c r="D6" s="42"/>
      <c r="E6" s="42"/>
      <c r="F6" s="42"/>
      <c r="G6" s="42"/>
    </row>
    <row r="7" spans="1:13" x14ac:dyDescent="0.3">
      <c r="A7" s="43" t="s">
        <v>1</v>
      </c>
      <c r="B7" s="43"/>
      <c r="C7" s="43"/>
      <c r="D7" s="43"/>
      <c r="E7" s="43"/>
      <c r="F7" s="43"/>
      <c r="G7" s="43"/>
    </row>
    <row r="8" spans="1:13" ht="15" thickBot="1" x14ac:dyDescent="0.35">
      <c r="A8" s="2"/>
      <c r="B8" s="2"/>
      <c r="C8" s="2"/>
      <c r="D8" s="2"/>
      <c r="E8" s="2"/>
      <c r="F8" s="2"/>
      <c r="G8" s="2"/>
    </row>
    <row r="9" spans="1:13" ht="15" customHeight="1" x14ac:dyDescent="0.3">
      <c r="A9" s="44" t="s">
        <v>2</v>
      </c>
      <c r="B9" s="44"/>
      <c r="C9" s="45"/>
      <c r="D9" s="46"/>
      <c r="E9" s="46"/>
      <c r="F9" s="46"/>
      <c r="G9" s="47"/>
    </row>
    <row r="10" spans="1:13" ht="15.75" customHeight="1" thickBot="1" x14ac:dyDescent="0.35">
      <c r="A10" s="44"/>
      <c r="B10" s="44"/>
      <c r="C10" s="48"/>
      <c r="D10" s="49"/>
      <c r="E10" s="49"/>
      <c r="F10" s="49"/>
      <c r="G10" s="50"/>
    </row>
    <row r="11" spans="1:13" ht="15.75" customHeight="1" x14ac:dyDescent="0.3">
      <c r="A11" s="25"/>
      <c r="B11" s="25"/>
      <c r="C11" s="26"/>
      <c r="D11" s="26"/>
      <c r="E11" s="26"/>
      <c r="F11" s="26"/>
      <c r="G11" s="26"/>
    </row>
    <row r="12" spans="1:13" ht="15" thickBot="1" x14ac:dyDescent="0.35">
      <c r="A12" s="2"/>
      <c r="B12" s="2"/>
      <c r="C12" s="2"/>
      <c r="D12" s="2"/>
      <c r="E12" s="2"/>
      <c r="F12" s="2"/>
      <c r="G12" s="2"/>
    </row>
    <row r="13" spans="1:13" ht="29.4" thickBot="1" x14ac:dyDescent="0.35">
      <c r="A13" s="3" t="s">
        <v>3</v>
      </c>
      <c r="B13" s="3" t="s">
        <v>4</v>
      </c>
      <c r="C13" s="4" t="s">
        <v>5</v>
      </c>
      <c r="D13" s="4" t="s">
        <v>6</v>
      </c>
      <c r="E13" s="4" t="s">
        <v>7</v>
      </c>
      <c r="F13" s="4" t="s">
        <v>8</v>
      </c>
      <c r="G13" s="4" t="s">
        <v>9</v>
      </c>
      <c r="K13" s="21"/>
      <c r="M13" s="21"/>
    </row>
    <row r="14" spans="1:13" ht="14.4" customHeight="1" x14ac:dyDescent="0.3">
      <c r="A14" s="6"/>
      <c r="B14" s="7" t="s">
        <v>15</v>
      </c>
      <c r="C14" s="8"/>
      <c r="D14" s="24"/>
      <c r="E14" s="8"/>
      <c r="F14" s="8"/>
      <c r="G14" s="9"/>
      <c r="K14" s="21"/>
      <c r="M14" s="21"/>
    </row>
    <row r="15" spans="1:13" x14ac:dyDescent="0.3">
      <c r="A15" s="5">
        <v>1</v>
      </c>
      <c r="B15" s="10" t="s">
        <v>16</v>
      </c>
      <c r="C15" s="11">
        <v>110</v>
      </c>
      <c r="D15" s="12">
        <v>1296.26</v>
      </c>
      <c r="E15" s="12">
        <f t="shared" ref="E15:E16" si="0">ROUND(C15*D15,2)</f>
        <v>142588.6</v>
      </c>
      <c r="F15" s="23">
        <v>0</v>
      </c>
      <c r="G15" s="13">
        <f t="shared" ref="G15:G16" si="1">IF(F15&gt;D15,F15/0,ROUND(C15*F15,2))</f>
        <v>0</v>
      </c>
      <c r="K15" s="21"/>
      <c r="M15" s="21"/>
    </row>
    <row r="16" spans="1:13" ht="15" thickBot="1" x14ac:dyDescent="0.35">
      <c r="A16" s="5">
        <v>2</v>
      </c>
      <c r="B16" s="10" t="s">
        <v>17</v>
      </c>
      <c r="C16" s="11">
        <v>50</v>
      </c>
      <c r="D16" s="12">
        <v>1430.93</v>
      </c>
      <c r="E16" s="12">
        <f t="shared" si="0"/>
        <v>71546.5</v>
      </c>
      <c r="F16" s="23">
        <v>0</v>
      </c>
      <c r="G16" s="13">
        <f t="shared" si="1"/>
        <v>0</v>
      </c>
      <c r="K16" s="21"/>
      <c r="M16" s="21"/>
    </row>
    <row r="17" spans="1:11" ht="19.5" customHeight="1" x14ac:dyDescent="0.3">
      <c r="A17" s="14"/>
      <c r="B17" s="14"/>
      <c r="C17" s="14"/>
      <c r="D17" s="15"/>
      <c r="E17" s="16">
        <f>SUM(E15:E16)</f>
        <v>214135.1</v>
      </c>
      <c r="F17" s="17"/>
      <c r="G17" s="18">
        <f>SUM(G15:G16)</f>
        <v>0</v>
      </c>
      <c r="K17" s="22"/>
    </row>
    <row r="18" spans="1:11" ht="15" thickBot="1" x14ac:dyDescent="0.35">
      <c r="A18" s="19"/>
      <c r="B18" s="19"/>
      <c r="C18" s="19"/>
      <c r="D18" s="19"/>
      <c r="E18" s="19"/>
      <c r="F18" s="19"/>
      <c r="G18" s="19"/>
    </row>
    <row r="19" spans="1:11" ht="16.2" thickBot="1" x14ac:dyDescent="0.35">
      <c r="A19" s="30" t="s">
        <v>10</v>
      </c>
      <c r="B19" s="30"/>
      <c r="C19" s="30"/>
      <c r="D19" s="30"/>
      <c r="E19" s="30"/>
      <c r="F19" s="31">
        <f>IF(G17&lt;=E17,G17,"ERROR: Límite superado")</f>
        <v>0</v>
      </c>
      <c r="G19" s="32"/>
    </row>
    <row r="20" spans="1:11" ht="31.95" customHeight="1" x14ac:dyDescent="0.3">
      <c r="A20" s="29" t="s">
        <v>12</v>
      </c>
      <c r="B20" s="29"/>
      <c r="C20" s="29"/>
      <c r="D20" s="29"/>
      <c r="E20" s="29"/>
      <c r="F20" s="29"/>
      <c r="G20" s="27"/>
    </row>
  </sheetData>
  <sheetProtection algorithmName="SHA-512" hashValue="Vd4cbQmaUDaNx/16guzeoF4npX2hHFaYoB6NeodFCJUb7UtjXB1fiY5JwDuqWNyXi2HGCyrCMdQXXCkVnkKQtg==" saltValue="cPcJjGCwHqOfxXhiH6nLPA==" spinCount="100000" sheet="1" objects="1" scenarios="1"/>
  <mergeCells count="10">
    <mergeCell ref="A20:F20"/>
    <mergeCell ref="A19:E19"/>
    <mergeCell ref="F19:G19"/>
    <mergeCell ref="A1:G1"/>
    <mergeCell ref="A2:G2"/>
    <mergeCell ref="A3:G3"/>
    <mergeCell ref="A6:G6"/>
    <mergeCell ref="A7:G7"/>
    <mergeCell ref="A9:B10"/>
    <mergeCell ref="C9:G10"/>
  </mergeCells>
  <pageMargins left="0.70866141732283472" right="0.70866141732283472" top="1.1417322834645669" bottom="0.94488188976377963" header="0.31496062992125984" footer="0.31496062992125984"/>
  <pageSetup paperSize="9" scale="55" fitToHeight="2" orientation="portrait" r:id="rId1"/>
  <headerFooter>
    <oddHeader>&amp;L&amp;G</oddHeader>
    <oddFooter>&amp;R&amp;G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PROPOSICIÓN ECONÓMICA</vt:lpstr>
      <vt:lpstr>'PROPOSICIÓN ECONÓMICA'!Área_de_impresión</vt:lpstr>
    </vt:vector>
  </TitlesOfParts>
  <Company>APB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 Manel Llaneras Pascual</dc:creator>
  <cp:lastModifiedBy>Joan Llaneras Pascual</cp:lastModifiedBy>
  <cp:lastPrinted>2024-04-17T12:51:23Z</cp:lastPrinted>
  <dcterms:created xsi:type="dcterms:W3CDTF">2019-12-12T10:58:27Z</dcterms:created>
  <dcterms:modified xsi:type="dcterms:W3CDTF">2026-06-02T11:22:32Z</dcterms:modified>
</cp:coreProperties>
</file>