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6-0094 Insignias APB\1 Pliegos\"/>
    </mc:Choice>
  </mc:AlternateContent>
  <xr:revisionPtr revIDLastSave="0" documentId="13_ncr:1_{07360506-844B-48DB-8AA1-741F3D299737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definedNames>
    <definedName name="_xlnm.Print_Area" localSheetId="0">'PROPOSICIÓN ECONÓMICA'!$A$1:$G$22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" i="1" l="1"/>
  <c r="G15" i="1"/>
  <c r="G16" i="1"/>
  <c r="G17" i="1"/>
  <c r="G14" i="1"/>
  <c r="G18" i="1" l="1"/>
  <c r="E15" i="1"/>
  <c r="E16" i="1"/>
  <c r="E17" i="1"/>
  <c r="E14" i="1"/>
  <c r="E18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<sst xmlns="http://schemas.openxmlformats.org/spreadsheetml/2006/main" count="23" uniqueCount="23">
  <si>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</si>
  <si>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</si>
  <si>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</si>
  <si>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</si>
  <si>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</si>
  <si>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</si>
  <si>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</si>
  <si>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</si>
  <si>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</si>
  <si>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</si>
  <si>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</si>
  <si>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</si>
  <si>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</si>
  <si>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</si>
  <si>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</si>
  <si>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</si>
  <si>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</si>
  <si>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SUMINISTRO DE ISIGNIAS PARA PERSONAL DE LA APB EN EL 2026</t>
  </si>
  <si>
    <t>Insignia de oro</t>
  </si>
  <si>
    <t>Insignia de oro y brillante</t>
  </si>
  <si>
    <t>Insignia de plata</t>
  </si>
  <si>
    <t>Insignia de bronce</t>
  </si>
  <si>
    <t>Expediente GST26-0094 "SUMINISTRO DE INSIGNIAS PARA EL PERSONAL DE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</si>
</sst>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"/>
  <sheetViews>
    <sheetView tabSelected="1" view="pageBreakPreview" zoomScale="85" zoomScaleNormal="100" zoomScaleSheetLayoutView="85" workbookViewId="0">
      <selection activeCell="E18" sqref="E18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40" t="s">
        <v>0</v>
      </c>
      <c r="B1" s="41"/>
      <c r="C1" s="41"/>
      <c r="D1" s="41"/>
      <c r="E1" s="41"/>
      <c r="F1" s="41"/>
      <c r="G1" s="42"/>
    </row>
    <row r="2" spans="1:13" ht="18.75" customHeight="1" x14ac:dyDescent="0.3">
      <c r="A2" s="43"/>
      <c r="B2" s="44"/>
      <c r="C2" s="44"/>
      <c r="D2" s="44"/>
      <c r="E2" s="44"/>
      <c r="F2" s="44"/>
      <c r="G2" s="45"/>
    </row>
    <row r="3" spans="1:13" ht="20.399999999999999" customHeight="1" thickBot="1" x14ac:dyDescent="0.35">
      <c r="A3" s="46" t="s">
        <v>22</v>
      </c>
      <c r="B3" s="47"/>
      <c r="C3" s="47"/>
      <c r="D3" s="47"/>
      <c r="E3" s="47"/>
      <c r="F3" s="47"/>
      <c r="G3" s="48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9" t="s">
        <v>11</v>
      </c>
      <c r="B5" s="49"/>
      <c r="C5" s="49"/>
      <c r="D5" s="49"/>
      <c r="E5" s="49"/>
      <c r="F5" s="49"/>
      <c r="G5" s="49"/>
    </row>
    <row r="6" spans="1:13" x14ac:dyDescent="0.3">
      <c r="A6" s="50" t="s">
        <v>1</v>
      </c>
      <c r="B6" s="50"/>
      <c r="C6" s="50"/>
      <c r="D6" s="50"/>
      <c r="E6" s="50"/>
      <c r="F6" s="50"/>
      <c r="G6" s="50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3" t="s">
        <v>2</v>
      </c>
      <c r="B8" s="33"/>
      <c r="C8" s="34"/>
      <c r="D8" s="35"/>
      <c r="E8" s="35"/>
      <c r="F8" s="35"/>
      <c r="G8" s="36"/>
    </row>
    <row r="9" spans="1:13" ht="15.75" customHeight="1" thickBot="1" x14ac:dyDescent="0.35">
      <c r="A9" s="33"/>
      <c r="B9" s="33"/>
      <c r="C9" s="37"/>
      <c r="D9" s="38"/>
      <c r="E9" s="38"/>
      <c r="F9" s="38"/>
      <c r="G9" s="39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28">
        <v>1</v>
      </c>
      <c r="B13" s="6" t="s">
        <v>17</v>
      </c>
      <c r="C13" s="7"/>
      <c r="D13" s="23"/>
      <c r="E13" s="7"/>
      <c r="F13" s="7"/>
      <c r="G13" s="8"/>
      <c r="K13" s="20"/>
      <c r="M13" s="20"/>
    </row>
    <row r="14" spans="1:13" x14ac:dyDescent="0.3">
      <c r="A14" s="5" t="s">
        <v>12</v>
      </c>
      <c r="B14" s="9" t="s">
        <v>19</v>
      </c>
      <c r="C14" s="10">
        <v>5</v>
      </c>
      <c r="D14" s="11">
        <v>658.93</v>
      </c>
      <c r="E14" s="11">
        <f>+ROUND(C14*D14,2)</f>
        <v>3294.65</v>
      </c>
      <c r="F14" s="22"/>
      <c r="G14" s="12">
        <f>IF(F14&gt;D14,F14/0,ROUND(C14*F14,2))</f>
        <v>0</v>
      </c>
      <c r="K14" s="20"/>
      <c r="M14" s="20"/>
    </row>
    <row r="15" spans="1:13" x14ac:dyDescent="0.3">
      <c r="A15" s="5" t="s">
        <v>13</v>
      </c>
      <c r="B15" s="9" t="s">
        <v>18</v>
      </c>
      <c r="C15" s="10">
        <v>10</v>
      </c>
      <c r="D15" s="11">
        <v>617.41</v>
      </c>
      <c r="E15" s="11">
        <f t="shared" ref="E15:E17" si="0">+ROUND(C15*D15,2)</f>
        <v>6174.1</v>
      </c>
      <c r="F15" s="22"/>
      <c r="G15" s="12">
        <f t="shared" ref="G15:G17" si="1">IF(F15&gt;D15,F15/0,ROUND(C15*F15,2))</f>
        <v>0</v>
      </c>
      <c r="K15" s="20"/>
      <c r="M15" s="20"/>
    </row>
    <row r="16" spans="1:13" x14ac:dyDescent="0.3">
      <c r="A16" s="5" t="s">
        <v>14</v>
      </c>
      <c r="B16" s="9" t="s">
        <v>20</v>
      </c>
      <c r="C16" s="10">
        <v>15</v>
      </c>
      <c r="D16" s="11">
        <v>117.1</v>
      </c>
      <c r="E16" s="11">
        <f t="shared" si="0"/>
        <v>1756.5</v>
      </c>
      <c r="F16" s="22"/>
      <c r="G16" s="12">
        <f t="shared" si="1"/>
        <v>0</v>
      </c>
      <c r="K16" s="20"/>
      <c r="M16" s="20"/>
    </row>
    <row r="17" spans="1:13" ht="15" thickBot="1" x14ac:dyDescent="0.35">
      <c r="A17" s="5" t="s">
        <v>15</v>
      </c>
      <c r="B17" s="9" t="s">
        <v>21</v>
      </c>
      <c r="C17" s="10">
        <v>15</v>
      </c>
      <c r="D17" s="11">
        <v>98.18</v>
      </c>
      <c r="E17" s="11">
        <f t="shared" si="0"/>
        <v>1472.7</v>
      </c>
      <c r="F17" s="22"/>
      <c r="G17" s="12">
        <f t="shared" si="1"/>
        <v>0</v>
      </c>
      <c r="K17" s="20"/>
      <c r="M17" s="20"/>
    </row>
    <row r="18" spans="1:13" ht="19.5" customHeight="1" x14ac:dyDescent="0.3">
      <c r="A18" s="13"/>
      <c r="B18" s="13"/>
      <c r="C18" s="13"/>
      <c r="D18" s="14"/>
      <c r="E18" s="15">
        <f>SUM(E14:E17)</f>
        <v>12697.95</v>
      </c>
      <c r="F18" s="16"/>
      <c r="G18" s="17">
        <f>+SUM(G14:G17)</f>
        <v>0</v>
      </c>
      <c r="K18" s="21"/>
    </row>
    <row r="19" spans="1:13" ht="15" thickBot="1" x14ac:dyDescent="0.35">
      <c r="A19" s="18"/>
      <c r="B19" s="18"/>
      <c r="C19" s="18"/>
      <c r="D19" s="18"/>
      <c r="E19" s="18"/>
      <c r="F19" s="18"/>
      <c r="G19" s="18"/>
    </row>
    <row r="20" spans="1:13" ht="16.2" thickBot="1" x14ac:dyDescent="0.35">
      <c r="A20" s="30" t="s">
        <v>10</v>
      </c>
      <c r="B20" s="30"/>
      <c r="C20" s="30"/>
      <c r="D20" s="30"/>
      <c r="E20" s="30"/>
      <c r="F20" s="31">
        <f>IF(G18&lt;=12697.95,G18,"ERROR: Límite superado")</f>
        <v>0</v>
      </c>
      <c r="G20" s="32"/>
    </row>
    <row r="21" spans="1:13" ht="31.95" customHeight="1" x14ac:dyDescent="0.3">
      <c r="A21" s="29" t="s">
        <v>16</v>
      </c>
      <c r="B21" s="29"/>
      <c r="C21" s="29"/>
      <c r="D21" s="29"/>
      <c r="E21" s="29"/>
      <c r="F21" s="29"/>
      <c r="G21" s="26"/>
    </row>
    <row r="22" spans="1:13" ht="40.799999999999997" customHeight="1" x14ac:dyDescent="0.3">
      <c r="A22" s="27"/>
      <c r="B22" s="27"/>
      <c r="C22" s="27"/>
      <c r="D22" s="27"/>
      <c r="E22" s="27"/>
      <c r="F22" s="27"/>
      <c r="G22" s="26"/>
    </row>
  </sheetData>
  <sheetProtection algorithmName="SHA-512" hashValue="WeAIoS6xgALvjZSfJM48Gn9hl/LFKqcDNR5LvL+EkL/6GC88hbgplG1ZMZ/KC95NLpxOE4KI+U/PJpu7kSrEKQ==" saltValue="lE30+mIbtpjc2NcyQW7Tgg==" spinCount="100000" sheet="1" objects="1" scenarios="1"/>
  <mergeCells count="10">
    <mergeCell ref="A1:G1"/>
    <mergeCell ref="A2:G2"/>
    <mergeCell ref="A3:G3"/>
    <mergeCell ref="A5:G5"/>
    <mergeCell ref="A6:G6"/>
    <mergeCell ref="A21:F21"/>
    <mergeCell ref="A20:E20"/>
    <mergeCell ref="F20:G20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2026-09-17T09:04:27Z</dcterms:modified>
</cp:coreProperties>
</file>