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Palma\Personal\DESARROLLO DE RRHH\SELECCIÓN DE PERSONAL\PLIEGO SERV PREVENCIÓN\Nueva licitación 2025 ok\Rev contratación\Claritza\pixel\"/>
    </mc:Choice>
  </mc:AlternateContent>
  <xr:revisionPtr revIDLastSave="0" documentId="13_ncr:1_{2D345CF7-38F2-4408-85E9-5BA600D92631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4" i="1" l="1"/>
  <c r="G13" i="1"/>
  <c r="E13" i="1"/>
  <c r="E14" i="1"/>
  <c r="B17" i="1" l="1"/>
  <c r="E15" i="1" l="1"/>
  <c r="G15" i="1"/>
  <c r="G17" i="1" l="1"/>
  <c r="G16" i="1"/>
  <c r="F19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<sst xmlns="http://schemas.openxmlformats.org/spreadsheetml/2006/main" count="23" uniqueCount="23">
  <si>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</si>
  <si>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</si>
  <si>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</si>
  <si>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</si>
  <si>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</si>
  <si>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</si>
  <si>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Importe licitación</t>
  </si>
  <si>
    <t>Precio ofertado</t>
  </si>
  <si>
    <t>Importe ofertado</t>
  </si>
  <si>
    <t>TOTAL PROPOSICIÓN ECONÓMICA DEL LICITADOR (sin IVA):</t>
  </si>
  <si>
    <t>01.01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</si>
  <si>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</si>
  <si>
    <t>Gastos generales</t>
  </si>
  <si>
    <t>Beneficio Industrial</t>
  </si>
  <si>
    <t xml:space="preserve">incluidos los Gastos generales y Beneficio Industrial </t>
  </si>
  <si>
    <t>ASISTENCIA TÉCNICA</t>
  </si>
  <si>
    <t>"SERVICIO PREVENCIÓN RIESGOS LABORALES Y ASISTENCIA EN GESTIÓN PREVENTIVA PARA LA AUTORIDAD PORTUARIA DE BALEARES"</t>
  </si>
  <si>
    <t>01.02</t>
  </si>
  <si>
    <t>Expediente: GST25-0158</t>
  </si>
  <si>
    <t>Cantidad (en meses)</t>
  </si>
  <si>
    <t>Presupuesto mensual</t>
  </si>
  <si>
    <r>
      <t xml:space="preserve">Costes correspondientes a las actividades preventivas generales o de gestión según lo expuesto en el </t>
    </r>
    <r>
      <rPr>
        <b/>
        <i/>
        <sz val="11"/>
        <color theme="1"/>
        <rFont val="Arial Narrow"/>
        <family val="2"/>
      </rPr>
      <t>apartado 3.1. del pliego de prescripciones técnicas</t>
    </r>
    <r>
      <rPr>
        <i/>
        <sz val="11"/>
        <color theme="1"/>
        <rFont val="Arial Narrow"/>
        <family val="2"/>
      </rPr>
      <t xml:space="preserve"> (en este apartado se incluye un (1) Técnico principal con la formación y experiencia requerida que prestará sus servicios integrado en la sede de la Autoridad Portuaria de Baleares, a los efectos de organización de la gestión y coordinación preventiva).
Costes correspondientes a la disponibilidad de personal técnico en relación con las actuaciones a realizar en función de las necesidades que surjan en cada momento. Esta parte corresponde a las diversas actuaciones de las especialidades no médicas según lo expuesto en el </t>
    </r>
    <r>
      <rPr>
        <b/>
        <i/>
        <sz val="11"/>
        <color theme="1"/>
        <rFont val="Arial Narrow"/>
        <family val="2"/>
      </rPr>
      <t>apartado 3.2. del pliego de prescripciones técnicas</t>
    </r>
    <r>
      <rPr>
        <i/>
        <sz val="11"/>
        <color theme="1"/>
        <rFont val="Arial Narrow"/>
        <family val="2"/>
      </rPr>
      <t xml:space="preserve"> “Actividades preventivas técnicas (disciplinas de Seguridad en el Trabajo, Higiene Industrial y Ergonomía y Seguridad Aplicada).</t>
    </r>
  </si>
  <si>
    <r>
      <t xml:space="preserve">Vigilancia de la salud, según lo expuesto en el </t>
    </r>
    <r>
      <rPr>
        <b/>
        <i/>
        <sz val="11"/>
        <color theme="1"/>
        <rFont val="Arial Narrow"/>
        <family val="2"/>
      </rPr>
      <t>apartado 3.3. del pliego de prescripciones técnicas</t>
    </r>
    <r>
      <rPr>
        <i/>
        <sz val="11"/>
        <color theme="1"/>
        <rFont val="Arial Narrow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</si>
</sst>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i/>
      <sz val="10"/>
      <color rgb="FFFF0000"/>
      <name val="Calibri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0"/>
        <bgColor rgb="FFD8D8D8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68">
    <xf numFmtId="0" fontId="0" fillId="0" borderId="0" xfId="0" applyFont="1" applyAlignment="1"/>
    <xf numFmtId="164" fontId="11" fillId="9" borderId="6" xfId="0" applyNumberFormat="1" applyFont="1" applyFill="1" applyBorder="1" applyAlignment="1" applyProtection="1">
      <alignment vertical="center" wrapText="1"/>
      <protection locked="0"/>
    </xf>
    <xf numFmtId="9" fontId="11" fillId="9" borderId="6" xfId="1" applyFont="1" applyFill="1" applyBorder="1" applyAlignment="1" applyProtection="1">
      <alignment vertical="center" wrapText="1"/>
      <protection locked="0"/>
    </xf>
    <xf numFmtId="9" fontId="11" fillId="9" borderId="30" xfId="1" applyFont="1" applyFill="1" applyBorder="1" applyAlignment="1" applyProtection="1">
      <alignment vertical="center" wrapText="1"/>
      <protection locked="0"/>
    </xf>
    <xf numFmtId="0" fontId="3" fillId="2" borderId="17" xfId="0" applyFont="1" applyFill="1" applyBorder="1" applyProtection="1"/>
    <xf numFmtId="0" fontId="3" fillId="2" borderId="2" xfId="0" applyFont="1" applyFill="1" applyBorder="1" applyProtection="1"/>
    <xf numFmtId="0" fontId="3" fillId="2" borderId="18" xfId="0" applyFont="1" applyFill="1" applyBorder="1" applyProtection="1"/>
    <xf numFmtId="0" fontId="3" fillId="2" borderId="15" xfId="0" applyFont="1" applyFill="1" applyBorder="1" applyProtection="1"/>
    <xf numFmtId="0" fontId="3" fillId="2" borderId="4" xfId="0" applyFont="1" applyFill="1" applyBorder="1" applyProtection="1"/>
    <xf numFmtId="0" fontId="9" fillId="2" borderId="19" xfId="0" applyFont="1" applyFill="1" applyBorder="1" applyAlignment="1" applyProtection="1">
      <alignment vertical="center" wrapText="1"/>
    </xf>
    <xf numFmtId="0" fontId="9" fillId="2" borderId="5" xfId="0" applyFont="1" applyFill="1" applyBorder="1" applyAlignment="1" applyProtection="1">
      <alignment vertical="center" wrapText="1"/>
    </xf>
    <xf numFmtId="0" fontId="12" fillId="4" borderId="21" xfId="0" applyFont="1" applyFill="1" applyBorder="1" applyAlignment="1" applyProtection="1">
      <alignment horizontal="center" vertical="center" wrapText="1"/>
    </xf>
    <xf numFmtId="2" fontId="12" fillId="4" borderId="6" xfId="0" applyNumberFormat="1" applyFont="1" applyFill="1" applyBorder="1" applyAlignment="1" applyProtection="1">
      <alignment vertical="center" wrapText="1"/>
    </xf>
    <xf numFmtId="0" fontId="11" fillId="2" borderId="23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3" fillId="2" borderId="13" xfId="0" applyFont="1" applyFill="1" applyBorder="1" applyAlignment="1" applyProtection="1">
      <alignment vertical="center" wrapText="1"/>
    </xf>
    <xf numFmtId="0" fontId="13" fillId="2" borderId="8" xfId="0" applyFont="1" applyFill="1" applyBorder="1" applyAlignment="1" applyProtection="1">
      <alignment vertical="center" wrapText="1"/>
    </xf>
    <xf numFmtId="0" fontId="3" fillId="2" borderId="13" xfId="0" applyFont="1" applyFill="1" applyBorder="1" applyAlignment="1" applyProtection="1">
      <alignment horizontal="center" wrapText="1"/>
    </xf>
    <xf numFmtId="0" fontId="3" fillId="2" borderId="8" xfId="0" applyFont="1" applyFill="1" applyBorder="1" applyAlignment="1" applyProtection="1">
      <alignment horizontal="center" wrapText="1"/>
    </xf>
    <xf numFmtId="0" fontId="13" fillId="2" borderId="29" xfId="0" applyFont="1" applyFill="1" applyBorder="1" applyAlignment="1" applyProtection="1">
      <alignment vertical="center" wrapText="1"/>
    </xf>
    <xf numFmtId="164" fontId="12" fillId="2" borderId="7" xfId="0" applyNumberFormat="1" applyFont="1" applyFill="1" applyBorder="1" applyAlignment="1" applyProtection="1">
      <alignment vertical="center" wrapText="1"/>
    </xf>
    <xf numFmtId="2" fontId="11" fillId="2" borderId="6" xfId="0" applyNumberFormat="1" applyFont="1" applyFill="1" applyBorder="1" applyAlignment="1" applyProtection="1">
      <alignment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164" fontId="11" fillId="8" borderId="6" xfId="0" applyNumberFormat="1" applyFont="1" applyFill="1" applyBorder="1" applyAlignment="1" applyProtection="1">
      <alignment vertical="center" wrapText="1"/>
    </xf>
    <xf numFmtId="164" fontId="11" fillId="2" borderId="22" xfId="0" applyNumberFormat="1" applyFont="1" applyFill="1" applyBorder="1" applyAlignment="1" applyProtection="1">
      <alignment vertical="center" wrapText="1"/>
    </xf>
    <xf numFmtId="164" fontId="12" fillId="5" borderId="24" xfId="0" applyNumberFormat="1" applyFont="1" applyFill="1" applyBorder="1" applyAlignment="1" applyProtection="1">
      <alignment vertical="center" wrapText="1"/>
    </xf>
    <xf numFmtId="0" fontId="3" fillId="2" borderId="14" xfId="0" applyFont="1" applyFill="1" applyBorder="1" applyAlignment="1" applyProtection="1">
      <alignment horizontal="center" wrapText="1"/>
    </xf>
    <xf numFmtId="0" fontId="2" fillId="7" borderId="28" xfId="0" applyFont="1" applyFill="1" applyBorder="1" applyAlignment="1" applyProtection="1"/>
    <xf numFmtId="0" fontId="3" fillId="0" borderId="0" xfId="0" applyFont="1" applyProtection="1"/>
    <xf numFmtId="0" fontId="0" fillId="0" borderId="0" xfId="0" applyFont="1" applyAlignment="1" applyProtection="1"/>
    <xf numFmtId="0" fontId="3" fillId="2" borderId="13" xfId="0" applyFont="1" applyFill="1" applyBorder="1" applyProtection="1"/>
    <xf numFmtId="0" fontId="3" fillId="2" borderId="8" xfId="0" applyFont="1" applyFill="1" applyBorder="1" applyProtection="1"/>
    <xf numFmtId="0" fontId="3" fillId="2" borderId="14" xfId="0" applyFont="1" applyFill="1" applyBorder="1" applyProtection="1"/>
    <xf numFmtId="0" fontId="3" fillId="2" borderId="16" xfId="0" applyFont="1" applyFill="1" applyBorder="1" applyProtection="1"/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20" xfId="0" applyFont="1" applyFill="1" applyBorder="1" applyAlignment="1" applyProtection="1">
      <alignment horizontal="center" vertical="center" wrapText="1"/>
    </xf>
    <xf numFmtId="4" fontId="10" fillId="0" borderId="0" xfId="0" applyNumberFormat="1" applyFont="1" applyAlignment="1" applyProtection="1">
      <alignment vertical="top"/>
    </xf>
    <xf numFmtId="164" fontId="11" fillId="4" borderId="6" xfId="0" applyNumberFormat="1" applyFont="1" applyFill="1" applyBorder="1" applyAlignment="1" applyProtection="1">
      <alignment vertical="center" wrapText="1"/>
    </xf>
    <xf numFmtId="0" fontId="12" fillId="4" borderId="22" xfId="0" applyFont="1" applyFill="1" applyBorder="1" applyAlignment="1" applyProtection="1">
      <alignment vertical="center" wrapText="1"/>
    </xf>
    <xf numFmtId="164" fontId="3" fillId="0" borderId="0" xfId="0" applyNumberFormat="1" applyFont="1" applyProtection="1"/>
    <xf numFmtId="49" fontId="10" fillId="0" borderId="0" xfId="0" applyNumberFormat="1" applyFont="1" applyAlignment="1" applyProtection="1">
      <alignment vertical="top" wrapText="1"/>
    </xf>
    <xf numFmtId="0" fontId="7" fillId="2" borderId="8" xfId="0" applyFont="1" applyFill="1" applyBorder="1" applyAlignment="1" applyProtection="1">
      <alignment vertical="center" wrapText="1"/>
    </xf>
    <xf numFmtId="0" fontId="13" fillId="2" borderId="8" xfId="0" applyFont="1" applyFill="1" applyBorder="1" applyAlignment="1" applyProtection="1">
      <alignment horizontal="right" vertical="center"/>
    </xf>
    <xf numFmtId="0" fontId="18" fillId="2" borderId="8" xfId="0" applyFont="1" applyFill="1" applyBorder="1" applyAlignment="1" applyProtection="1">
      <alignment vertical="center" wrapText="1"/>
    </xf>
    <xf numFmtId="0" fontId="7" fillId="2" borderId="26" xfId="0" applyFont="1" applyFill="1" applyBorder="1" applyAlignment="1" applyProtection="1">
      <alignment horizontal="right" wrapText="1"/>
    </xf>
    <xf numFmtId="0" fontId="7" fillId="2" borderId="27" xfId="0" applyFont="1" applyFill="1" applyBorder="1" applyAlignment="1" applyProtection="1">
      <alignment horizontal="right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2" fillId="0" borderId="8" xfId="0" applyFont="1" applyBorder="1" applyProtection="1"/>
    <xf numFmtId="0" fontId="2" fillId="0" borderId="13" xfId="0" applyFont="1" applyBorder="1" applyProtection="1"/>
    <xf numFmtId="0" fontId="14" fillId="2" borderId="13" xfId="0" applyFont="1" applyFill="1" applyBorder="1" applyAlignment="1" applyProtection="1">
      <alignment horizontal="right" vertical="center" wrapText="1"/>
    </xf>
    <xf numFmtId="164" fontId="15" fillId="6" borderId="9" xfId="0" applyNumberFormat="1" applyFont="1" applyFill="1" applyBorder="1" applyAlignment="1" applyProtection="1">
      <alignment horizontal="center" vertical="center" wrapText="1"/>
    </xf>
    <xf numFmtId="0" fontId="2" fillId="0" borderId="25" xfId="0" applyFont="1" applyBorder="1" applyProtection="1"/>
    <xf numFmtId="0" fontId="1" fillId="2" borderId="10" xfId="0" applyFont="1" applyFill="1" applyBorder="1" applyAlignment="1" applyProtection="1">
      <alignment horizontal="center" wrapText="1"/>
    </xf>
    <xf numFmtId="0" fontId="2" fillId="0" borderId="11" xfId="0" applyFont="1" applyBorder="1" applyProtection="1"/>
    <xf numFmtId="0" fontId="2" fillId="0" borderId="12" xfId="0" applyFont="1" applyBorder="1" applyProtection="1"/>
    <xf numFmtId="0" fontId="4" fillId="2" borderId="13" xfId="0" applyFont="1" applyFill="1" applyBorder="1" applyAlignment="1" applyProtection="1">
      <alignment horizontal="center" vertical="center" wrapText="1"/>
    </xf>
    <xf numFmtId="0" fontId="2" fillId="0" borderId="14" xfId="0" applyFont="1" applyBorder="1" applyProtection="1"/>
    <xf numFmtId="0" fontId="5" fillId="2" borderId="15" xfId="0" applyFont="1" applyFill="1" applyBorder="1" applyAlignment="1" applyProtection="1">
      <alignment horizontal="center" vertical="top" wrapText="1"/>
    </xf>
    <xf numFmtId="0" fontId="2" fillId="0" borderId="4" xfId="0" applyFont="1" applyBorder="1" applyProtection="1"/>
    <xf numFmtId="0" fontId="2" fillId="0" borderId="16" xfId="0" applyFont="1" applyBorder="1" applyProtection="1"/>
    <xf numFmtId="0" fontId="6" fillId="2" borderId="13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6" xfId="0" applyFont="1" applyBorder="1" applyProtection="1"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31"/>
  <sheetViews>
    <sheetView tabSelected="1" view="pageBreakPreview" topLeftCell="A4" zoomScale="155" zoomScaleNormal="80" zoomScaleSheetLayoutView="155" workbookViewId="0">
      <selection activeCell="G13" sqref="G13"/>
    </sheetView>
  </sheetViews>
  <sheetFormatPr baseColWidth="10" defaultColWidth="14.44140625" defaultRowHeight="15" customHeight="1" x14ac:dyDescent="0.3"/>
  <cols>
    <col min="1" max="1" width="9.109375" style="29" customWidth="1"/>
    <col min="2" max="2" width="84.44140625" style="29" customWidth="1"/>
    <col min="3" max="3" width="14.5546875" style="29" customWidth="1"/>
    <col min="4" max="4" width="13.6640625" style="29" customWidth="1"/>
    <col min="5" max="5" width="18.109375" style="29" customWidth="1"/>
    <col min="6" max="6" width="14.5546875" style="29" customWidth="1"/>
    <col min="7" max="7" width="16.33203125" style="29" customWidth="1"/>
    <col min="8" max="26" width="11.44140625" style="29" customWidth="1"/>
    <col min="27" max="16384" width="14.44140625" style="29"/>
  </cols>
  <sheetData>
    <row r="1" spans="1:26" ht="15" customHeight="1" x14ac:dyDescent="0.3">
      <c r="A1" s="52" t="s">
        <v>0</v>
      </c>
      <c r="B1" s="53"/>
      <c r="C1" s="53"/>
      <c r="D1" s="53"/>
      <c r="E1" s="53"/>
      <c r="F1" s="53"/>
      <c r="G1" s="54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ht="14.25" customHeight="1" x14ac:dyDescent="0.3">
      <c r="A2" s="55" t="s">
        <v>16</v>
      </c>
      <c r="B2" s="47"/>
      <c r="C2" s="47"/>
      <c r="D2" s="47"/>
      <c r="E2" s="47"/>
      <c r="F2" s="47"/>
      <c r="G2" s="56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ht="15.75" customHeight="1" thickBot="1" x14ac:dyDescent="0.35">
      <c r="A3" s="57" t="s">
        <v>18</v>
      </c>
      <c r="B3" s="58"/>
      <c r="C3" s="58"/>
      <c r="D3" s="58"/>
      <c r="E3" s="58"/>
      <c r="F3" s="58"/>
      <c r="G3" s="5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ht="14.25" customHeight="1" x14ac:dyDescent="0.3">
      <c r="A4" s="4"/>
      <c r="B4" s="5"/>
      <c r="C4" s="5"/>
      <c r="D4" s="5"/>
      <c r="E4" s="5"/>
      <c r="F4" s="5"/>
      <c r="G4" s="6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ht="15.75" customHeight="1" x14ac:dyDescent="0.3">
      <c r="A5" s="60" t="s">
        <v>1</v>
      </c>
      <c r="B5" s="47"/>
      <c r="C5" s="47"/>
      <c r="D5" s="47"/>
      <c r="E5" s="47"/>
      <c r="F5" s="47"/>
      <c r="G5" s="56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ht="14.25" customHeight="1" x14ac:dyDescent="0.3">
      <c r="A6" s="61" t="s">
        <v>2</v>
      </c>
      <c r="B6" s="47"/>
      <c r="C6" s="47"/>
      <c r="D6" s="47"/>
      <c r="E6" s="47"/>
      <c r="F6" s="47"/>
      <c r="G6" s="56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ht="14.25" customHeight="1" thickBot="1" x14ac:dyDescent="0.35">
      <c r="A7" s="30"/>
      <c r="B7" s="31"/>
      <c r="C7" s="31"/>
      <c r="D7" s="31"/>
      <c r="E7" s="31"/>
      <c r="F7" s="31"/>
      <c r="G7" s="32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15" customHeight="1" x14ac:dyDescent="0.3">
      <c r="A8" s="46" t="s">
        <v>3</v>
      </c>
      <c r="B8" s="47"/>
      <c r="C8" s="62"/>
      <c r="D8" s="63"/>
      <c r="E8" s="63"/>
      <c r="F8" s="63"/>
      <c r="G8" s="64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ht="15.75" customHeight="1" thickBot="1" x14ac:dyDescent="0.35">
      <c r="A9" s="48"/>
      <c r="B9" s="47"/>
      <c r="C9" s="65"/>
      <c r="D9" s="66"/>
      <c r="E9" s="66"/>
      <c r="F9" s="66"/>
      <c r="G9" s="67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ht="14.25" customHeight="1" thickBot="1" x14ac:dyDescent="0.35">
      <c r="A10" s="7"/>
      <c r="B10" s="8"/>
      <c r="C10" s="8"/>
      <c r="D10" s="8"/>
      <c r="E10" s="8"/>
      <c r="F10" s="8"/>
      <c r="G10" s="33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34.950000000000003" customHeight="1" thickBot="1" x14ac:dyDescent="0.35">
      <c r="A11" s="9" t="s">
        <v>4</v>
      </c>
      <c r="B11" s="10" t="s">
        <v>5</v>
      </c>
      <c r="C11" s="34" t="s">
        <v>19</v>
      </c>
      <c r="D11" s="34" t="s">
        <v>20</v>
      </c>
      <c r="E11" s="34" t="s">
        <v>6</v>
      </c>
      <c r="F11" s="34" t="s">
        <v>7</v>
      </c>
      <c r="G11" s="35" t="s">
        <v>8</v>
      </c>
      <c r="H11" s="28"/>
      <c r="I11" s="28"/>
      <c r="J11" s="28"/>
      <c r="K11" s="36"/>
      <c r="L11" s="28"/>
      <c r="M11" s="36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ht="14.25" customHeight="1" x14ac:dyDescent="0.3">
      <c r="A12" s="11">
        <v>1</v>
      </c>
      <c r="B12" s="12" t="s">
        <v>15</v>
      </c>
      <c r="C12" s="37"/>
      <c r="D12" s="37"/>
      <c r="E12" s="37"/>
      <c r="F12" s="37"/>
      <c r="G12" s="38"/>
      <c r="H12" s="28"/>
      <c r="I12" s="28"/>
      <c r="J12" s="28"/>
      <c r="K12" s="36"/>
      <c r="L12" s="28"/>
      <c r="M12" s="36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124.8" customHeight="1" x14ac:dyDescent="0.3">
      <c r="A13" s="13" t="s">
        <v>10</v>
      </c>
      <c r="B13" s="14" t="s">
        <v>21</v>
      </c>
      <c r="C13" s="21">
        <v>12</v>
      </c>
      <c r="D13" s="22">
        <v>3904.17</v>
      </c>
      <c r="E13" s="22">
        <f>ROUND((C13*D13),2)</f>
        <v>46850.04</v>
      </c>
      <c r="F13" s="1"/>
      <c r="G13" s="24">
        <f>IF(F13&gt;D13,"error",ROUND((F13*C13),2))</f>
        <v>0</v>
      </c>
      <c r="H13" s="39"/>
      <c r="I13" s="28"/>
      <c r="J13" s="28"/>
      <c r="K13" s="36"/>
      <c r="L13" s="28"/>
      <c r="M13" s="36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4.25" customHeight="1" x14ac:dyDescent="0.3">
      <c r="A14" s="13" t="s">
        <v>17</v>
      </c>
      <c r="B14" s="14" t="s">
        <v>22</v>
      </c>
      <c r="C14" s="21">
        <v>12</v>
      </c>
      <c r="D14" s="22">
        <v>2062.5</v>
      </c>
      <c r="E14" s="22">
        <f>ROUND((C14*D14),2)</f>
        <v>24750</v>
      </c>
      <c r="F14" s="1"/>
      <c r="G14" s="24">
        <f>IF(F14&gt;D14,"error",ROUND((F14*C14),2))</f>
        <v>0</v>
      </c>
      <c r="H14" s="39"/>
      <c r="I14" s="28"/>
      <c r="J14" s="28"/>
      <c r="K14" s="36"/>
      <c r="L14" s="28"/>
      <c r="M14" s="36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ht="19.5" customHeight="1" x14ac:dyDescent="0.3">
      <c r="A15" s="15"/>
      <c r="B15" s="16"/>
      <c r="C15" s="16"/>
      <c r="D15" s="19"/>
      <c r="E15" s="20">
        <f>SUM(E12:E14)</f>
        <v>71600.040000000008</v>
      </c>
      <c r="F15" s="23"/>
      <c r="G15" s="25">
        <f>IF(SUM(G12:G14)=2600,0,SUM(G12:G14))</f>
        <v>0</v>
      </c>
      <c r="H15" s="39"/>
      <c r="I15" s="28"/>
      <c r="J15" s="28"/>
      <c r="K15" s="40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19.5" customHeight="1" x14ac:dyDescent="0.3">
      <c r="A16" s="15"/>
      <c r="B16" s="16"/>
      <c r="C16" s="16"/>
      <c r="D16" s="16"/>
      <c r="E16" s="42" t="s">
        <v>12</v>
      </c>
      <c r="F16" s="2"/>
      <c r="G16" s="24">
        <f>IF(F16&lt;=13%,F16*G15,"error")</f>
        <v>0</v>
      </c>
      <c r="H16" s="39"/>
      <c r="I16" s="28"/>
      <c r="J16" s="28"/>
      <c r="K16" s="40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ht="19.5" customHeight="1" x14ac:dyDescent="0.3">
      <c r="A17" s="15"/>
      <c r="B17" s="41" t="str">
        <f>IF(F13:F17=0,"NOTA: SE DEBEN COMPLETAR TODAS LAS CASILLAS EN BLANCO","OK:OFERTA COMPLETA")</f>
        <v>NOTA: SE DEBEN COMPLETAR TODAS LAS CASILLAS EN BLANCO</v>
      </c>
      <c r="C17" s="16"/>
      <c r="D17" s="16"/>
      <c r="E17" s="42" t="s">
        <v>13</v>
      </c>
      <c r="F17" s="3"/>
      <c r="G17" s="24">
        <f>IF(F17&lt;=6%,F17*G15,"error")</f>
        <v>0</v>
      </c>
      <c r="H17" s="39"/>
      <c r="I17" s="28"/>
      <c r="J17" s="28"/>
      <c r="K17" s="4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ht="14.25" customHeight="1" thickBot="1" x14ac:dyDescent="0.35">
      <c r="A18" s="17"/>
      <c r="B18" s="43" t="s">
        <v>14</v>
      </c>
      <c r="C18" s="18"/>
      <c r="D18" s="18"/>
      <c r="E18" s="18"/>
      <c r="F18" s="18"/>
      <c r="G18" s="26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ht="14.25" customHeight="1" thickBot="1" x14ac:dyDescent="0.35">
      <c r="A19" s="49" t="s">
        <v>9</v>
      </c>
      <c r="B19" s="47"/>
      <c r="C19" s="47"/>
      <c r="D19" s="47"/>
      <c r="E19" s="47"/>
      <c r="F19" s="50">
        <f>IF((G15+G16+G17)&lt;=85204,(G15+G16+G17),"ERROR: Límite superado")</f>
        <v>0</v>
      </c>
      <c r="G19" s="51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ht="36" customHeight="1" thickBot="1" x14ac:dyDescent="0.35">
      <c r="A20" s="44" t="s">
        <v>11</v>
      </c>
      <c r="B20" s="45"/>
      <c r="C20" s="45"/>
      <c r="D20" s="45"/>
      <c r="E20" s="45"/>
      <c r="F20" s="45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ht="14.25" customHeight="1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ht="14.25" customHeight="1" x14ac:dyDescent="0.3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ht="14.25" customHeight="1" x14ac:dyDescent="0.3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ht="14.25" customHeight="1" x14ac:dyDescent="0.3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4.25" customHeight="1" x14ac:dyDescent="0.3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4.25" customHeight="1" x14ac:dyDescent="0.3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4.25" customHeight="1" x14ac:dyDescent="0.3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4.25" customHeight="1" x14ac:dyDescent="0.3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4.25" customHeight="1" x14ac:dyDescent="0.3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4.25" customHeight="1" x14ac:dyDescent="0.3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4.25" customHeight="1" x14ac:dyDescent="0.3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4.25" customHeight="1" x14ac:dyDescent="0.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4.25" customHeight="1" x14ac:dyDescent="0.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4.25" customHeight="1" x14ac:dyDescent="0.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4.25" customHeight="1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4.25" customHeight="1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14.25" customHeight="1" x14ac:dyDescent="0.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</row>
    <row r="38" spans="1:26" ht="14.25" customHeight="1" x14ac:dyDescent="0.3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4.25" customHeight="1" x14ac:dyDescent="0.3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ht="14.25" customHeight="1" x14ac:dyDescent="0.3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ht="14.25" customHeight="1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ht="14.25" customHeight="1" x14ac:dyDescent="0.3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ht="14.25" customHeight="1" x14ac:dyDescent="0.3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ht="14.25" customHeight="1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ht="14.25" customHeight="1" x14ac:dyDescent="0.3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ht="14.25" customHeight="1" x14ac:dyDescent="0.3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ht="14.25" customHeight="1" x14ac:dyDescent="0.3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ht="14.25" customHeight="1" x14ac:dyDescent="0.3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ht="14.25" customHeight="1" x14ac:dyDescent="0.3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ht="14.25" customHeight="1" x14ac:dyDescent="0.3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ht="14.25" customHeight="1" x14ac:dyDescent="0.3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ht="14.25" customHeight="1" x14ac:dyDescent="0.3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ht="14.25" customHeight="1" x14ac:dyDescent="0.3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ht="14.25" customHeight="1" x14ac:dyDescent="0.3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ht="14.25" customHeight="1" x14ac:dyDescent="0.3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ht="14.25" customHeight="1" x14ac:dyDescent="0.3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ht="14.25" customHeight="1" x14ac:dyDescent="0.3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ht="14.25" customHeight="1" x14ac:dyDescent="0.3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ht="14.25" customHeight="1" x14ac:dyDescent="0.3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ht="14.25" customHeight="1" x14ac:dyDescent="0.3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ht="14.25" customHeight="1" x14ac:dyDescent="0.3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ht="14.25" customHeight="1" x14ac:dyDescent="0.3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ht="14.25" customHeight="1" x14ac:dyDescent="0.3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ht="14.25" customHeight="1" x14ac:dyDescent="0.3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ht="14.25" customHeight="1" x14ac:dyDescent="0.3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ht="14.25" customHeight="1" x14ac:dyDescent="0.3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ht="14.25" customHeight="1" x14ac:dyDescent="0.3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ht="14.25" customHeight="1" x14ac:dyDescent="0.3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ht="14.25" customHeight="1" x14ac:dyDescent="0.3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ht="14.25" customHeight="1" x14ac:dyDescent="0.3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ht="14.25" customHeight="1" x14ac:dyDescent="0.3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ht="14.25" customHeight="1" x14ac:dyDescent="0.3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ht="14.25" customHeight="1" x14ac:dyDescent="0.3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14.25" customHeight="1" x14ac:dyDescent="0.3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ht="14.25" customHeight="1" x14ac:dyDescent="0.3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ht="14.25" customHeight="1" x14ac:dyDescent="0.3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ht="14.25" customHeight="1" x14ac:dyDescent="0.3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ht="14.25" customHeight="1" x14ac:dyDescent="0.3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ht="14.25" customHeight="1" x14ac:dyDescent="0.3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ht="14.25" customHeight="1" x14ac:dyDescent="0.3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ht="14.25" customHeight="1" x14ac:dyDescent="0.3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ht="14.25" customHeight="1" x14ac:dyDescent="0.3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ht="14.25" customHeight="1" x14ac:dyDescent="0.3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ht="14.25" customHeight="1" x14ac:dyDescent="0.3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ht="14.25" customHeight="1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ht="14.25" customHeight="1" x14ac:dyDescent="0.3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ht="14.25" customHeight="1" x14ac:dyDescent="0.3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ht="14.25" customHeight="1" x14ac:dyDescent="0.3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ht="14.25" customHeight="1" x14ac:dyDescent="0.3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ht="14.25" customHeight="1" x14ac:dyDescent="0.3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ht="14.25" customHeight="1" x14ac:dyDescent="0.3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ht="14.25" customHeight="1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ht="14.25" customHeight="1" x14ac:dyDescent="0.3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ht="14.25" customHeight="1" x14ac:dyDescent="0.3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ht="14.25" customHeight="1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ht="14.25" customHeight="1" x14ac:dyDescent="0.3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ht="14.25" customHeight="1" x14ac:dyDescent="0.3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ht="14.25" customHeight="1" x14ac:dyDescent="0.3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4.25" customHeight="1" x14ac:dyDescent="0.3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ht="14.25" customHeight="1" x14ac:dyDescent="0.3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ht="14.25" customHeight="1" x14ac:dyDescent="0.3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ht="14.25" customHeight="1" x14ac:dyDescent="0.3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ht="14.25" customHeight="1" x14ac:dyDescent="0.3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ht="14.25" customHeight="1" x14ac:dyDescent="0.3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ht="14.25" customHeight="1" x14ac:dyDescent="0.3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ht="14.25" customHeight="1" x14ac:dyDescent="0.3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ht="14.25" customHeight="1" x14ac:dyDescent="0.3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ht="14.25" customHeight="1" x14ac:dyDescent="0.3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ht="14.25" customHeight="1" x14ac:dyDescent="0.3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ht="14.25" customHeight="1" x14ac:dyDescent="0.3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ht="14.25" customHeight="1" x14ac:dyDescent="0.3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ht="14.25" customHeight="1" x14ac:dyDescent="0.3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ht="14.25" customHeight="1" x14ac:dyDescent="0.3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ht="14.25" customHeight="1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ht="14.25" customHeight="1" x14ac:dyDescent="0.3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ht="14.25" customHeight="1" x14ac:dyDescent="0.3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ht="14.25" customHeight="1" x14ac:dyDescent="0.3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ht="14.25" customHeight="1" x14ac:dyDescent="0.3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ht="14.25" customHeight="1" x14ac:dyDescent="0.3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ht="14.25" customHeight="1" x14ac:dyDescent="0.3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ht="14.25" customHeight="1" x14ac:dyDescent="0.3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ht="14.25" customHeight="1" x14ac:dyDescent="0.3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ht="14.25" customHeight="1" x14ac:dyDescent="0.3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ht="14.25" customHeight="1" x14ac:dyDescent="0.3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ht="14.25" customHeight="1" x14ac:dyDescent="0.3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ht="14.25" customHeight="1" x14ac:dyDescent="0.3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ht="14.25" customHeight="1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ht="14.25" customHeight="1" x14ac:dyDescent="0.3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ht="14.25" customHeight="1" x14ac:dyDescent="0.3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ht="14.25" customHeight="1" x14ac:dyDescent="0.3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ht="14.25" customHeight="1" x14ac:dyDescent="0.3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ht="14.25" customHeight="1" x14ac:dyDescent="0.3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ht="14.25" customHeight="1" x14ac:dyDescent="0.3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ht="14.25" customHeight="1" x14ac:dyDescent="0.3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ht="14.25" customHeight="1" x14ac:dyDescent="0.3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ht="14.25" customHeight="1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ht="14.25" customHeight="1" x14ac:dyDescent="0.3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ht="14.25" customHeight="1" x14ac:dyDescent="0.3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ht="14.25" customHeight="1" x14ac:dyDescent="0.3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ht="14.25" customHeight="1" x14ac:dyDescent="0.3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ht="14.25" customHeight="1" x14ac:dyDescent="0.3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ht="14.25" customHeight="1" x14ac:dyDescent="0.3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ht="14.25" customHeight="1" x14ac:dyDescent="0.3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ht="14.25" customHeight="1" x14ac:dyDescent="0.3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ht="14.25" customHeight="1" x14ac:dyDescent="0.3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ht="14.25" customHeight="1" x14ac:dyDescent="0.3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ht="14.25" customHeight="1" x14ac:dyDescent="0.3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ht="14.25" customHeight="1" x14ac:dyDescent="0.3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ht="14.25" customHeight="1" x14ac:dyDescent="0.3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ht="14.25" customHeight="1" x14ac:dyDescent="0.3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ht="14.25" customHeight="1" x14ac:dyDescent="0.3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ht="14.25" customHeight="1" x14ac:dyDescent="0.3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ht="14.25" customHeight="1" x14ac:dyDescent="0.3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ht="14.25" customHeight="1" x14ac:dyDescent="0.3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</row>
    <row r="155" spans="1:26" ht="14.25" customHeight="1" x14ac:dyDescent="0.3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</row>
    <row r="156" spans="1:26" ht="14.25" customHeight="1" x14ac:dyDescent="0.3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</row>
    <row r="157" spans="1:26" ht="14.25" customHeight="1" x14ac:dyDescent="0.3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</row>
    <row r="158" spans="1:26" ht="14.25" customHeight="1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</row>
    <row r="159" spans="1:26" ht="14.25" customHeight="1" x14ac:dyDescent="0.3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</row>
    <row r="160" spans="1:26" ht="14.25" customHeight="1" x14ac:dyDescent="0.3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</row>
    <row r="161" spans="1:26" ht="14.25" customHeight="1" x14ac:dyDescent="0.3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</row>
    <row r="162" spans="1:26" ht="14.25" customHeight="1" x14ac:dyDescent="0.3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</row>
    <row r="163" spans="1:26" ht="14.25" customHeight="1" x14ac:dyDescent="0.3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</row>
    <row r="164" spans="1:26" ht="14.25" customHeight="1" x14ac:dyDescent="0.3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</row>
    <row r="165" spans="1:26" ht="14.25" customHeight="1" x14ac:dyDescent="0.3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</row>
    <row r="166" spans="1:26" ht="14.25" customHeight="1" x14ac:dyDescent="0.3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</row>
    <row r="167" spans="1:26" ht="14.25" customHeight="1" x14ac:dyDescent="0.3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</row>
    <row r="168" spans="1:26" ht="14.25" customHeight="1" x14ac:dyDescent="0.3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</row>
    <row r="169" spans="1:26" ht="14.25" customHeight="1" x14ac:dyDescent="0.3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</row>
    <row r="170" spans="1:26" ht="14.25" customHeight="1" x14ac:dyDescent="0.3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</row>
    <row r="171" spans="1:26" ht="14.25" customHeight="1" x14ac:dyDescent="0.3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</row>
    <row r="172" spans="1:26" ht="14.25" customHeight="1" x14ac:dyDescent="0.3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</row>
    <row r="173" spans="1:26" ht="14.25" customHeight="1" x14ac:dyDescent="0.3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</row>
    <row r="174" spans="1:26" ht="14.25" customHeight="1" x14ac:dyDescent="0.3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</row>
    <row r="175" spans="1:26" ht="14.25" customHeight="1" x14ac:dyDescent="0.3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</row>
    <row r="176" spans="1:26" ht="14.25" customHeight="1" x14ac:dyDescent="0.3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</row>
    <row r="177" spans="1:26" ht="14.25" customHeight="1" x14ac:dyDescent="0.3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</row>
    <row r="178" spans="1:26" ht="14.25" customHeight="1" x14ac:dyDescent="0.3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</row>
    <row r="179" spans="1:26" ht="14.25" customHeight="1" x14ac:dyDescent="0.3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</row>
    <row r="180" spans="1:26" ht="14.25" customHeight="1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</row>
    <row r="181" spans="1:26" ht="14.25" customHeight="1" x14ac:dyDescent="0.3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</row>
    <row r="182" spans="1:26" ht="14.25" customHeight="1" x14ac:dyDescent="0.3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</row>
    <row r="183" spans="1:26" ht="14.25" customHeight="1" x14ac:dyDescent="0.3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</row>
    <row r="184" spans="1:26" ht="14.25" customHeight="1" x14ac:dyDescent="0.3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</row>
    <row r="185" spans="1:26" ht="14.25" customHeight="1" x14ac:dyDescent="0.3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</row>
    <row r="186" spans="1:26" ht="14.25" customHeight="1" x14ac:dyDescent="0.3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</row>
    <row r="187" spans="1:26" ht="14.25" customHeight="1" x14ac:dyDescent="0.3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</row>
    <row r="188" spans="1:26" ht="14.25" customHeight="1" x14ac:dyDescent="0.3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</row>
    <row r="189" spans="1:26" ht="14.25" customHeight="1" x14ac:dyDescent="0.3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</row>
    <row r="190" spans="1:26" ht="14.25" customHeight="1" x14ac:dyDescent="0.3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</row>
    <row r="191" spans="1:26" ht="14.25" customHeight="1" x14ac:dyDescent="0.3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</row>
    <row r="192" spans="1:26" ht="14.25" customHeight="1" x14ac:dyDescent="0.3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</row>
    <row r="193" spans="1:26" ht="14.25" customHeight="1" x14ac:dyDescent="0.3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</row>
    <row r="194" spans="1:26" ht="14.25" customHeight="1" x14ac:dyDescent="0.3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</row>
    <row r="195" spans="1:26" ht="14.25" customHeight="1" x14ac:dyDescent="0.3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</row>
    <row r="196" spans="1:26" ht="14.25" customHeight="1" x14ac:dyDescent="0.3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</row>
    <row r="197" spans="1:26" ht="14.25" customHeight="1" x14ac:dyDescent="0.3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</row>
    <row r="198" spans="1:26" ht="14.25" customHeight="1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</row>
    <row r="199" spans="1:26" ht="14.25" customHeight="1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</row>
    <row r="200" spans="1:26" ht="14.25" customHeight="1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</row>
    <row r="201" spans="1:26" ht="14.25" customHeight="1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</row>
    <row r="202" spans="1:26" ht="14.25" customHeight="1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</row>
    <row r="203" spans="1:26" ht="14.25" customHeight="1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</row>
    <row r="204" spans="1:26" ht="14.25" customHeight="1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</row>
    <row r="205" spans="1:26" ht="14.25" customHeight="1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</row>
    <row r="206" spans="1:26" ht="14.25" customHeight="1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</row>
    <row r="207" spans="1:26" ht="14.25" customHeight="1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</row>
    <row r="208" spans="1:26" ht="14.25" customHeight="1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</row>
    <row r="209" spans="1:26" ht="14.25" customHeight="1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</row>
    <row r="210" spans="1:26" ht="14.25" customHeight="1" x14ac:dyDescent="0.3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</row>
    <row r="211" spans="1:26" ht="14.25" customHeight="1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</row>
    <row r="212" spans="1:26" ht="14.25" customHeight="1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</row>
    <row r="213" spans="1:26" ht="14.25" customHeight="1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</row>
    <row r="214" spans="1:26" ht="14.25" customHeight="1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</row>
    <row r="215" spans="1:26" ht="14.25" customHeight="1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</row>
    <row r="216" spans="1:26" ht="14.25" customHeight="1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</row>
    <row r="217" spans="1:26" ht="14.25" customHeight="1" x14ac:dyDescent="0.3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</row>
    <row r="218" spans="1:26" ht="14.25" customHeight="1" x14ac:dyDescent="0.3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</row>
    <row r="219" spans="1:26" ht="14.25" customHeight="1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</row>
    <row r="220" spans="1:26" ht="14.25" customHeight="1" x14ac:dyDescent="0.3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</row>
    <row r="221" spans="1:26" ht="14.25" customHeight="1" x14ac:dyDescent="0.3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</row>
    <row r="222" spans="1:26" ht="14.25" customHeight="1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</row>
    <row r="223" spans="1:26" ht="14.25" customHeight="1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</row>
    <row r="224" spans="1:26" ht="14.25" customHeight="1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</row>
    <row r="225" spans="1:26" ht="14.25" customHeight="1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</row>
    <row r="226" spans="1:26" ht="14.25" customHeight="1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</row>
    <row r="227" spans="1:26" ht="14.25" customHeight="1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</row>
    <row r="228" spans="1:26" ht="14.25" customHeight="1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</row>
    <row r="229" spans="1:26" ht="14.25" customHeight="1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</row>
    <row r="230" spans="1:26" ht="14.25" customHeight="1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</row>
    <row r="231" spans="1:26" ht="14.25" customHeight="1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</row>
    <row r="232" spans="1:26" ht="14.25" customHeight="1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</row>
    <row r="233" spans="1:26" ht="14.25" customHeight="1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</row>
    <row r="234" spans="1:26" ht="14.25" customHeight="1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</row>
    <row r="235" spans="1:26" ht="14.25" customHeight="1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</row>
    <row r="236" spans="1:26" ht="14.25" customHeight="1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</row>
    <row r="237" spans="1:26" ht="14.25" customHeight="1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</row>
    <row r="238" spans="1:26" ht="14.25" customHeight="1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</row>
    <row r="239" spans="1:26" ht="14.25" customHeight="1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</row>
    <row r="240" spans="1:26" ht="14.25" customHeight="1" x14ac:dyDescent="0.3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</row>
    <row r="241" spans="1:26" ht="14.25" customHeight="1" x14ac:dyDescent="0.3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ht="14.25" customHeight="1" x14ac:dyDescent="0.3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</row>
    <row r="243" spans="1:26" ht="14.25" customHeight="1" x14ac:dyDescent="0.3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</row>
    <row r="244" spans="1:26" ht="14.25" customHeight="1" x14ac:dyDescent="0.3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</row>
    <row r="245" spans="1:26" ht="14.25" customHeight="1" x14ac:dyDescent="0.3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</row>
    <row r="246" spans="1:26" ht="14.25" customHeight="1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</row>
    <row r="247" spans="1:26" ht="14.25" customHeight="1" x14ac:dyDescent="0.3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</row>
    <row r="248" spans="1:26" ht="14.25" customHeight="1" x14ac:dyDescent="0.3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</row>
    <row r="249" spans="1:26" ht="14.25" customHeight="1" x14ac:dyDescent="0.3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</row>
    <row r="250" spans="1:26" ht="14.25" customHeight="1" x14ac:dyDescent="0.3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</row>
    <row r="251" spans="1:26" ht="14.25" customHeight="1" x14ac:dyDescent="0.3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</row>
    <row r="252" spans="1:26" ht="14.25" customHeight="1" x14ac:dyDescent="0.3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</row>
    <row r="253" spans="1:26" ht="14.25" customHeight="1" x14ac:dyDescent="0.3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</row>
    <row r="254" spans="1:26" ht="14.25" customHeight="1" x14ac:dyDescent="0.3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</row>
    <row r="255" spans="1:26" ht="14.25" customHeight="1" x14ac:dyDescent="0.3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</row>
    <row r="256" spans="1:26" ht="14.25" customHeight="1" x14ac:dyDescent="0.3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</row>
    <row r="257" spans="1:26" ht="14.25" customHeight="1" x14ac:dyDescent="0.3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</row>
    <row r="258" spans="1:26" ht="14.25" customHeight="1" x14ac:dyDescent="0.3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</row>
    <row r="259" spans="1:26" ht="14.25" customHeight="1" x14ac:dyDescent="0.3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</row>
    <row r="260" spans="1:26" ht="14.25" customHeight="1" x14ac:dyDescent="0.3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</row>
    <row r="261" spans="1:26" ht="14.25" customHeight="1" x14ac:dyDescent="0.3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</row>
    <row r="262" spans="1:26" ht="14.25" customHeight="1" x14ac:dyDescent="0.3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</row>
    <row r="263" spans="1:26" ht="14.25" customHeight="1" x14ac:dyDescent="0.3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</row>
    <row r="264" spans="1:26" ht="14.25" customHeight="1" x14ac:dyDescent="0.3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</row>
    <row r="265" spans="1:26" ht="14.25" customHeight="1" x14ac:dyDescent="0.3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</row>
    <row r="266" spans="1:26" ht="14.25" customHeight="1" x14ac:dyDescent="0.3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</row>
    <row r="267" spans="1:26" ht="14.25" customHeight="1" x14ac:dyDescent="0.3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</row>
    <row r="268" spans="1:26" ht="14.25" customHeight="1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</row>
    <row r="269" spans="1:26" ht="14.25" customHeight="1" x14ac:dyDescent="0.3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</row>
    <row r="270" spans="1:26" ht="14.25" customHeight="1" x14ac:dyDescent="0.3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</row>
    <row r="271" spans="1:26" ht="14.25" customHeight="1" x14ac:dyDescent="0.3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</row>
    <row r="272" spans="1:26" ht="14.25" customHeight="1" x14ac:dyDescent="0.3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</row>
    <row r="273" spans="1:26" ht="14.25" customHeight="1" x14ac:dyDescent="0.3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</row>
    <row r="274" spans="1:26" ht="14.25" customHeight="1" x14ac:dyDescent="0.3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</row>
    <row r="275" spans="1:26" ht="14.25" customHeight="1" x14ac:dyDescent="0.3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</row>
    <row r="276" spans="1:26" ht="14.25" customHeight="1" x14ac:dyDescent="0.3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</row>
    <row r="277" spans="1:26" ht="14.25" customHeight="1" x14ac:dyDescent="0.3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</row>
    <row r="278" spans="1:26" ht="14.25" customHeight="1" x14ac:dyDescent="0.3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</row>
    <row r="279" spans="1:26" ht="14.25" customHeight="1" x14ac:dyDescent="0.3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</row>
    <row r="280" spans="1:26" ht="14.25" customHeight="1" x14ac:dyDescent="0.3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</row>
    <row r="281" spans="1:26" ht="14.25" customHeight="1" x14ac:dyDescent="0.3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</row>
    <row r="282" spans="1:26" ht="14.25" customHeight="1" x14ac:dyDescent="0.3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</row>
    <row r="283" spans="1:26" ht="14.25" customHeight="1" x14ac:dyDescent="0.3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</row>
    <row r="284" spans="1:26" ht="14.25" customHeight="1" x14ac:dyDescent="0.3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</row>
    <row r="285" spans="1:26" ht="14.25" customHeight="1" x14ac:dyDescent="0.3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</row>
    <row r="286" spans="1:26" ht="14.25" customHeight="1" x14ac:dyDescent="0.3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</row>
    <row r="287" spans="1:26" ht="14.25" customHeight="1" x14ac:dyDescent="0.3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</row>
    <row r="288" spans="1:26" ht="14.25" customHeight="1" x14ac:dyDescent="0.3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</row>
    <row r="289" spans="1:26" ht="14.25" customHeight="1" x14ac:dyDescent="0.3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</row>
    <row r="290" spans="1:26" ht="14.25" customHeight="1" x14ac:dyDescent="0.3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</row>
    <row r="291" spans="1:26" ht="14.25" customHeight="1" x14ac:dyDescent="0.3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</row>
    <row r="292" spans="1:26" ht="14.25" customHeight="1" x14ac:dyDescent="0.3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</row>
    <row r="293" spans="1:26" ht="14.25" customHeight="1" x14ac:dyDescent="0.3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</row>
    <row r="294" spans="1:26" ht="14.25" customHeight="1" x14ac:dyDescent="0.3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</row>
    <row r="295" spans="1:26" ht="14.25" customHeight="1" x14ac:dyDescent="0.3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</row>
    <row r="296" spans="1:26" ht="14.25" customHeight="1" x14ac:dyDescent="0.3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</row>
    <row r="297" spans="1:26" ht="14.25" customHeight="1" x14ac:dyDescent="0.3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</row>
    <row r="298" spans="1:26" ht="14.25" customHeight="1" x14ac:dyDescent="0.3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</row>
    <row r="299" spans="1:26" ht="14.25" customHeight="1" x14ac:dyDescent="0.3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</row>
    <row r="300" spans="1:26" ht="14.25" customHeight="1" x14ac:dyDescent="0.3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</row>
    <row r="301" spans="1:26" ht="14.25" customHeight="1" x14ac:dyDescent="0.3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</row>
    <row r="302" spans="1:26" ht="14.25" customHeight="1" x14ac:dyDescent="0.3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</row>
    <row r="303" spans="1:26" ht="14.25" customHeight="1" x14ac:dyDescent="0.3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</row>
    <row r="304" spans="1:26" ht="14.25" customHeight="1" x14ac:dyDescent="0.3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</row>
    <row r="305" spans="1:26" ht="14.25" customHeight="1" x14ac:dyDescent="0.3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</row>
    <row r="306" spans="1:26" ht="14.25" customHeight="1" x14ac:dyDescent="0.3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</row>
    <row r="307" spans="1:26" ht="14.25" customHeight="1" x14ac:dyDescent="0.3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</row>
    <row r="308" spans="1:26" ht="14.25" customHeight="1" x14ac:dyDescent="0.3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</row>
    <row r="309" spans="1:26" ht="14.25" customHeight="1" x14ac:dyDescent="0.3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</row>
    <row r="310" spans="1:26" ht="14.25" customHeight="1" x14ac:dyDescent="0.3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</row>
    <row r="311" spans="1:26" ht="14.25" customHeight="1" x14ac:dyDescent="0.3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</row>
    <row r="312" spans="1:26" ht="14.25" customHeight="1" x14ac:dyDescent="0.3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</row>
    <row r="313" spans="1:26" ht="14.25" customHeight="1" x14ac:dyDescent="0.3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</row>
    <row r="314" spans="1:26" ht="14.25" customHeight="1" x14ac:dyDescent="0.3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</row>
    <row r="315" spans="1:26" ht="14.25" customHeight="1" x14ac:dyDescent="0.3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</row>
    <row r="316" spans="1:26" ht="14.25" customHeight="1" x14ac:dyDescent="0.3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</row>
    <row r="317" spans="1:26" ht="14.25" customHeight="1" x14ac:dyDescent="0.3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</row>
    <row r="318" spans="1:26" ht="14.25" customHeight="1" x14ac:dyDescent="0.3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</row>
    <row r="319" spans="1:26" ht="14.25" customHeight="1" x14ac:dyDescent="0.3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</row>
    <row r="320" spans="1:26" ht="14.25" customHeight="1" x14ac:dyDescent="0.3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</row>
    <row r="321" spans="1:26" ht="14.25" customHeight="1" x14ac:dyDescent="0.3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</row>
    <row r="322" spans="1:26" ht="14.25" customHeight="1" x14ac:dyDescent="0.3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</row>
    <row r="323" spans="1:26" ht="14.25" customHeight="1" x14ac:dyDescent="0.3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</row>
    <row r="324" spans="1:26" ht="14.25" customHeight="1" x14ac:dyDescent="0.3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</row>
    <row r="325" spans="1:26" ht="14.25" customHeight="1" x14ac:dyDescent="0.3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</row>
    <row r="326" spans="1:26" ht="14.25" customHeight="1" x14ac:dyDescent="0.3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</row>
    <row r="327" spans="1:26" ht="14.25" customHeight="1" x14ac:dyDescent="0.3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</row>
    <row r="328" spans="1:26" ht="14.25" customHeight="1" x14ac:dyDescent="0.3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</row>
    <row r="329" spans="1:26" ht="14.25" customHeight="1" x14ac:dyDescent="0.3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</row>
    <row r="330" spans="1:26" ht="14.25" customHeight="1" x14ac:dyDescent="0.3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</row>
    <row r="331" spans="1:26" ht="14.25" customHeight="1" x14ac:dyDescent="0.3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</row>
    <row r="332" spans="1:26" ht="14.25" customHeight="1" x14ac:dyDescent="0.3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</row>
    <row r="333" spans="1:26" ht="14.25" customHeight="1" x14ac:dyDescent="0.3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</row>
    <row r="334" spans="1:26" ht="14.25" customHeight="1" x14ac:dyDescent="0.3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</row>
    <row r="335" spans="1:26" ht="14.25" customHeight="1" x14ac:dyDescent="0.3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</row>
    <row r="336" spans="1:26" ht="14.25" customHeight="1" x14ac:dyDescent="0.3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</row>
    <row r="337" spans="1:26" ht="14.25" customHeight="1" x14ac:dyDescent="0.3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</row>
    <row r="338" spans="1:26" ht="14.25" customHeight="1" x14ac:dyDescent="0.3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</row>
    <row r="339" spans="1:26" ht="14.25" customHeight="1" x14ac:dyDescent="0.3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</row>
    <row r="340" spans="1:26" ht="14.25" customHeight="1" x14ac:dyDescent="0.3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</row>
    <row r="341" spans="1:26" ht="14.25" customHeight="1" x14ac:dyDescent="0.3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</row>
    <row r="342" spans="1:26" ht="14.25" customHeight="1" x14ac:dyDescent="0.3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</row>
    <row r="343" spans="1:26" ht="14.25" customHeight="1" x14ac:dyDescent="0.3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</row>
    <row r="344" spans="1:26" ht="14.25" customHeight="1" x14ac:dyDescent="0.3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</row>
    <row r="345" spans="1:26" ht="14.25" customHeight="1" x14ac:dyDescent="0.3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</row>
    <row r="346" spans="1:26" ht="14.25" customHeight="1" x14ac:dyDescent="0.3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</row>
    <row r="347" spans="1:26" ht="14.25" customHeight="1" x14ac:dyDescent="0.3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</row>
    <row r="348" spans="1:26" ht="14.25" customHeight="1" x14ac:dyDescent="0.3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</row>
    <row r="349" spans="1:26" ht="14.25" customHeight="1" x14ac:dyDescent="0.3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</row>
    <row r="350" spans="1:26" ht="14.25" customHeight="1" x14ac:dyDescent="0.3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</row>
    <row r="351" spans="1:26" ht="14.25" customHeight="1" x14ac:dyDescent="0.3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</row>
    <row r="352" spans="1:26" ht="14.25" customHeight="1" x14ac:dyDescent="0.3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</row>
    <row r="353" spans="1:26" ht="14.25" customHeight="1" x14ac:dyDescent="0.3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</row>
    <row r="354" spans="1:26" ht="14.25" customHeight="1" x14ac:dyDescent="0.3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</row>
    <row r="355" spans="1:26" ht="14.25" customHeight="1" x14ac:dyDescent="0.3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</row>
    <row r="356" spans="1:26" ht="14.25" customHeight="1" x14ac:dyDescent="0.3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</row>
    <row r="357" spans="1:26" ht="14.25" customHeight="1" x14ac:dyDescent="0.3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</row>
    <row r="358" spans="1:26" ht="14.25" customHeight="1" x14ac:dyDescent="0.3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</row>
    <row r="359" spans="1:26" ht="14.25" customHeight="1" x14ac:dyDescent="0.3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</row>
    <row r="360" spans="1:26" ht="14.25" customHeight="1" x14ac:dyDescent="0.3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</row>
    <row r="361" spans="1:26" ht="14.25" customHeight="1" x14ac:dyDescent="0.3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</row>
    <row r="362" spans="1:26" ht="14.25" customHeight="1" x14ac:dyDescent="0.3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</row>
    <row r="363" spans="1:26" ht="14.25" customHeight="1" x14ac:dyDescent="0.3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</row>
    <row r="364" spans="1:26" ht="14.25" customHeight="1" x14ac:dyDescent="0.3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</row>
    <row r="365" spans="1:26" ht="14.25" customHeight="1" x14ac:dyDescent="0.3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</row>
    <row r="366" spans="1:26" ht="14.25" customHeight="1" x14ac:dyDescent="0.3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</row>
    <row r="367" spans="1:26" ht="14.25" customHeight="1" x14ac:dyDescent="0.3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</row>
    <row r="368" spans="1:26" ht="14.25" customHeight="1" x14ac:dyDescent="0.3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</row>
    <row r="369" spans="1:26" ht="14.25" customHeight="1" x14ac:dyDescent="0.3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</row>
    <row r="370" spans="1:26" ht="14.25" customHeight="1" x14ac:dyDescent="0.3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</row>
    <row r="371" spans="1:26" ht="14.25" customHeight="1" x14ac:dyDescent="0.3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</row>
    <row r="372" spans="1:26" ht="14.25" customHeight="1" x14ac:dyDescent="0.3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</row>
    <row r="373" spans="1:26" ht="14.25" customHeight="1" x14ac:dyDescent="0.3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</row>
    <row r="374" spans="1:26" ht="14.25" customHeight="1" x14ac:dyDescent="0.3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</row>
    <row r="375" spans="1:26" ht="14.25" customHeight="1" x14ac:dyDescent="0.3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</row>
    <row r="376" spans="1:26" ht="14.25" customHeight="1" x14ac:dyDescent="0.3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</row>
    <row r="377" spans="1:26" ht="14.25" customHeight="1" x14ac:dyDescent="0.3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</row>
    <row r="378" spans="1:26" ht="14.25" customHeight="1" x14ac:dyDescent="0.3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</row>
    <row r="379" spans="1:26" ht="14.25" customHeight="1" x14ac:dyDescent="0.3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</row>
    <row r="380" spans="1:26" ht="14.25" customHeight="1" x14ac:dyDescent="0.3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</row>
    <row r="381" spans="1:26" ht="14.25" customHeight="1" x14ac:dyDescent="0.3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</row>
    <row r="382" spans="1:26" ht="14.25" customHeight="1" x14ac:dyDescent="0.3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</row>
    <row r="383" spans="1:26" ht="14.25" customHeight="1" x14ac:dyDescent="0.3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</row>
    <row r="384" spans="1:26" ht="14.25" customHeight="1" x14ac:dyDescent="0.3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</row>
    <row r="385" spans="1:26" ht="14.25" customHeight="1" x14ac:dyDescent="0.3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</row>
    <row r="386" spans="1:26" ht="14.25" customHeight="1" x14ac:dyDescent="0.3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</row>
    <row r="387" spans="1:26" ht="14.25" customHeight="1" x14ac:dyDescent="0.3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</row>
    <row r="388" spans="1:26" ht="14.25" customHeight="1" x14ac:dyDescent="0.3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</row>
    <row r="389" spans="1:26" ht="14.25" customHeight="1" x14ac:dyDescent="0.3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</row>
    <row r="390" spans="1:26" ht="14.25" customHeight="1" x14ac:dyDescent="0.3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</row>
    <row r="391" spans="1:26" ht="14.25" customHeight="1" x14ac:dyDescent="0.3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</row>
    <row r="392" spans="1:26" ht="14.25" customHeight="1" x14ac:dyDescent="0.3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</row>
    <row r="393" spans="1:26" ht="14.25" customHeight="1" x14ac:dyDescent="0.3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</row>
    <row r="394" spans="1:26" ht="14.25" customHeight="1" x14ac:dyDescent="0.3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</row>
    <row r="395" spans="1:26" ht="14.25" customHeight="1" x14ac:dyDescent="0.3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</row>
    <row r="396" spans="1:26" ht="14.25" customHeight="1" x14ac:dyDescent="0.3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</row>
    <row r="397" spans="1:26" ht="14.25" customHeight="1" x14ac:dyDescent="0.3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</row>
    <row r="398" spans="1:26" ht="14.25" customHeight="1" x14ac:dyDescent="0.3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</row>
    <row r="399" spans="1:26" ht="14.25" customHeight="1" x14ac:dyDescent="0.3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</row>
    <row r="400" spans="1:26" ht="14.25" customHeight="1" x14ac:dyDescent="0.3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</row>
    <row r="401" spans="1:26" ht="14.25" customHeight="1" x14ac:dyDescent="0.3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</row>
    <row r="402" spans="1:26" ht="14.25" customHeight="1" x14ac:dyDescent="0.3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</row>
    <row r="403" spans="1:26" ht="14.25" customHeight="1" x14ac:dyDescent="0.3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</row>
    <row r="404" spans="1:26" ht="14.25" customHeight="1" x14ac:dyDescent="0.3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</row>
    <row r="405" spans="1:26" ht="14.25" customHeight="1" x14ac:dyDescent="0.3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</row>
    <row r="406" spans="1:26" ht="14.25" customHeight="1" x14ac:dyDescent="0.3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</row>
    <row r="407" spans="1:26" ht="14.25" customHeight="1" x14ac:dyDescent="0.3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</row>
    <row r="408" spans="1:26" ht="14.25" customHeight="1" x14ac:dyDescent="0.3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</row>
    <row r="409" spans="1:26" ht="14.25" customHeight="1" x14ac:dyDescent="0.3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</row>
    <row r="410" spans="1:26" ht="14.25" customHeight="1" x14ac:dyDescent="0.3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</row>
    <row r="411" spans="1:26" ht="14.25" customHeight="1" x14ac:dyDescent="0.3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</row>
    <row r="412" spans="1:26" ht="14.25" customHeight="1" x14ac:dyDescent="0.3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</row>
    <row r="413" spans="1:26" ht="14.25" customHeight="1" x14ac:dyDescent="0.3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</row>
    <row r="414" spans="1:26" ht="14.25" customHeight="1" x14ac:dyDescent="0.3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</row>
    <row r="415" spans="1:26" ht="14.25" customHeight="1" x14ac:dyDescent="0.3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</row>
    <row r="416" spans="1:26" ht="14.25" customHeight="1" x14ac:dyDescent="0.3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</row>
    <row r="417" spans="1:26" ht="14.25" customHeight="1" x14ac:dyDescent="0.3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</row>
    <row r="418" spans="1:26" ht="14.25" customHeight="1" x14ac:dyDescent="0.3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</row>
    <row r="419" spans="1:26" ht="14.25" customHeight="1" x14ac:dyDescent="0.3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</row>
    <row r="420" spans="1:26" ht="14.25" customHeight="1" x14ac:dyDescent="0.3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</row>
    <row r="421" spans="1:26" ht="14.25" customHeight="1" x14ac:dyDescent="0.3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</row>
    <row r="422" spans="1:26" ht="14.25" customHeight="1" x14ac:dyDescent="0.3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</row>
    <row r="423" spans="1:26" ht="14.25" customHeight="1" x14ac:dyDescent="0.3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</row>
    <row r="424" spans="1:26" ht="14.25" customHeight="1" x14ac:dyDescent="0.3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</row>
    <row r="425" spans="1:26" ht="14.25" customHeight="1" x14ac:dyDescent="0.3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</row>
    <row r="426" spans="1:26" ht="14.25" customHeight="1" x14ac:dyDescent="0.3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4.25" customHeight="1" x14ac:dyDescent="0.3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4.25" customHeight="1" x14ac:dyDescent="0.3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4.25" customHeight="1" x14ac:dyDescent="0.3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</row>
    <row r="430" spans="1:26" ht="14.25" customHeight="1" x14ac:dyDescent="0.3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</row>
    <row r="431" spans="1:26" ht="14.25" customHeight="1" x14ac:dyDescent="0.3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</row>
    <row r="432" spans="1:26" ht="14.25" customHeight="1" x14ac:dyDescent="0.3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</row>
    <row r="433" spans="1:26" ht="14.25" customHeight="1" x14ac:dyDescent="0.3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</row>
    <row r="434" spans="1:26" ht="14.25" customHeight="1" x14ac:dyDescent="0.3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</row>
    <row r="435" spans="1:26" ht="14.25" customHeight="1" x14ac:dyDescent="0.3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</row>
    <row r="436" spans="1:26" ht="14.25" customHeight="1" x14ac:dyDescent="0.3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</row>
    <row r="437" spans="1:26" ht="14.25" customHeight="1" x14ac:dyDescent="0.3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</row>
    <row r="438" spans="1:26" ht="14.25" customHeight="1" x14ac:dyDescent="0.3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</row>
    <row r="439" spans="1:26" ht="14.25" customHeight="1" x14ac:dyDescent="0.3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</row>
    <row r="440" spans="1:26" ht="14.25" customHeight="1" x14ac:dyDescent="0.3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</row>
    <row r="441" spans="1:26" ht="14.25" customHeight="1" x14ac:dyDescent="0.3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</row>
    <row r="442" spans="1:26" ht="14.25" customHeight="1" x14ac:dyDescent="0.3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</row>
    <row r="443" spans="1:26" ht="14.25" customHeight="1" x14ac:dyDescent="0.3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</row>
    <row r="444" spans="1:26" ht="14.25" customHeight="1" x14ac:dyDescent="0.3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</row>
    <row r="445" spans="1:26" ht="14.25" customHeight="1" x14ac:dyDescent="0.3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</row>
    <row r="446" spans="1:26" ht="14.25" customHeight="1" x14ac:dyDescent="0.3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</row>
    <row r="447" spans="1:26" ht="14.25" customHeight="1" x14ac:dyDescent="0.3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</row>
    <row r="448" spans="1:26" ht="14.25" customHeight="1" x14ac:dyDescent="0.3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</row>
    <row r="449" spans="1:26" ht="14.25" customHeight="1" x14ac:dyDescent="0.3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</row>
    <row r="450" spans="1:26" ht="14.25" customHeight="1" x14ac:dyDescent="0.3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</row>
    <row r="451" spans="1:26" ht="14.25" customHeight="1" x14ac:dyDescent="0.3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</row>
    <row r="452" spans="1:26" ht="14.25" customHeight="1" x14ac:dyDescent="0.3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</row>
    <row r="453" spans="1:26" ht="14.25" customHeight="1" x14ac:dyDescent="0.3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</row>
    <row r="454" spans="1:26" ht="14.25" customHeight="1" x14ac:dyDescent="0.3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</row>
    <row r="455" spans="1:26" ht="14.25" customHeight="1" x14ac:dyDescent="0.3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</row>
    <row r="456" spans="1:26" ht="14.25" customHeight="1" x14ac:dyDescent="0.3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</row>
    <row r="457" spans="1:26" ht="14.25" customHeight="1" x14ac:dyDescent="0.3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</row>
    <row r="458" spans="1:26" ht="14.25" customHeight="1" x14ac:dyDescent="0.3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</row>
    <row r="459" spans="1:26" ht="14.25" customHeight="1" x14ac:dyDescent="0.3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</row>
    <row r="460" spans="1:26" ht="14.25" customHeight="1" x14ac:dyDescent="0.3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</row>
    <row r="461" spans="1:26" ht="14.25" customHeight="1" x14ac:dyDescent="0.3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</row>
    <row r="462" spans="1:26" ht="14.25" customHeight="1" x14ac:dyDescent="0.3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</row>
    <row r="463" spans="1:26" ht="14.25" customHeight="1" x14ac:dyDescent="0.3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</row>
    <row r="464" spans="1:26" ht="14.25" customHeight="1" x14ac:dyDescent="0.3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4.25" customHeight="1" x14ac:dyDescent="0.3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</row>
    <row r="466" spans="1:26" ht="14.25" customHeight="1" x14ac:dyDescent="0.3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</row>
    <row r="467" spans="1:26" ht="14.25" customHeight="1" x14ac:dyDescent="0.3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</row>
    <row r="468" spans="1:26" ht="14.25" customHeight="1" x14ac:dyDescent="0.3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</row>
    <row r="469" spans="1:26" ht="14.25" customHeight="1" x14ac:dyDescent="0.3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</row>
    <row r="470" spans="1:26" ht="14.25" customHeight="1" x14ac:dyDescent="0.3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</row>
    <row r="471" spans="1:26" ht="14.25" customHeight="1" x14ac:dyDescent="0.3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</row>
    <row r="472" spans="1:26" ht="14.25" customHeight="1" x14ac:dyDescent="0.3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</row>
    <row r="473" spans="1:26" ht="14.25" customHeight="1" x14ac:dyDescent="0.3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</row>
    <row r="474" spans="1:26" ht="14.25" customHeight="1" x14ac:dyDescent="0.3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</row>
    <row r="475" spans="1:26" ht="14.25" customHeight="1" x14ac:dyDescent="0.3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</row>
    <row r="476" spans="1:26" ht="14.25" customHeight="1" x14ac:dyDescent="0.3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</row>
    <row r="477" spans="1:26" ht="14.25" customHeight="1" x14ac:dyDescent="0.3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</row>
    <row r="478" spans="1:26" ht="14.25" customHeight="1" x14ac:dyDescent="0.3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</row>
    <row r="479" spans="1:26" ht="14.25" customHeight="1" x14ac:dyDescent="0.3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</row>
    <row r="480" spans="1:26" ht="14.25" customHeight="1" x14ac:dyDescent="0.3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</row>
    <row r="481" spans="1:26" ht="14.25" customHeight="1" x14ac:dyDescent="0.3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</row>
    <row r="482" spans="1:26" ht="14.25" customHeight="1" x14ac:dyDescent="0.3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</row>
    <row r="483" spans="1:26" ht="14.25" customHeight="1" x14ac:dyDescent="0.3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</row>
    <row r="484" spans="1:26" ht="14.25" customHeight="1" x14ac:dyDescent="0.3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</row>
    <row r="485" spans="1:26" ht="14.25" customHeight="1" x14ac:dyDescent="0.3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</row>
    <row r="486" spans="1:26" ht="14.25" customHeight="1" x14ac:dyDescent="0.3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</row>
    <row r="487" spans="1:26" ht="14.25" customHeight="1" x14ac:dyDescent="0.3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</row>
    <row r="488" spans="1:26" ht="14.25" customHeight="1" x14ac:dyDescent="0.3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</row>
    <row r="489" spans="1:26" ht="14.25" customHeight="1" x14ac:dyDescent="0.3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</row>
    <row r="490" spans="1:26" ht="14.25" customHeight="1" x14ac:dyDescent="0.3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</row>
    <row r="491" spans="1:26" ht="14.25" customHeight="1" x14ac:dyDescent="0.3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</row>
    <row r="492" spans="1:26" ht="14.25" customHeight="1" x14ac:dyDescent="0.3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</row>
    <row r="493" spans="1:26" ht="14.25" customHeight="1" x14ac:dyDescent="0.3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</row>
    <row r="494" spans="1:26" ht="14.25" customHeight="1" x14ac:dyDescent="0.3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</row>
    <row r="495" spans="1:26" ht="14.25" customHeight="1" x14ac:dyDescent="0.3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</row>
    <row r="496" spans="1:26" ht="14.25" customHeight="1" x14ac:dyDescent="0.3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</row>
    <row r="497" spans="1:26" ht="14.25" customHeight="1" x14ac:dyDescent="0.3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</row>
    <row r="498" spans="1:26" ht="14.25" customHeight="1" x14ac:dyDescent="0.3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</row>
    <row r="499" spans="1:26" ht="14.25" customHeight="1" x14ac:dyDescent="0.3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</row>
    <row r="500" spans="1:26" ht="14.25" customHeight="1" x14ac:dyDescent="0.3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</row>
    <row r="501" spans="1:26" ht="14.25" customHeight="1" x14ac:dyDescent="0.3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</row>
    <row r="502" spans="1:26" ht="14.25" customHeight="1" x14ac:dyDescent="0.3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</row>
    <row r="503" spans="1:26" ht="14.25" customHeight="1" x14ac:dyDescent="0.3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</row>
    <row r="504" spans="1:26" ht="14.25" customHeight="1" x14ac:dyDescent="0.3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</row>
    <row r="505" spans="1:26" ht="14.25" customHeight="1" x14ac:dyDescent="0.3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</row>
    <row r="506" spans="1:26" ht="14.25" customHeight="1" x14ac:dyDescent="0.3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</row>
    <row r="507" spans="1:26" ht="14.25" customHeight="1" x14ac:dyDescent="0.3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</row>
    <row r="508" spans="1:26" ht="14.25" customHeight="1" x14ac:dyDescent="0.3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</row>
    <row r="509" spans="1:26" ht="14.25" customHeight="1" x14ac:dyDescent="0.3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</row>
    <row r="510" spans="1:26" ht="14.25" customHeight="1" x14ac:dyDescent="0.3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</row>
    <row r="511" spans="1:26" ht="14.25" customHeight="1" x14ac:dyDescent="0.3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</row>
    <row r="512" spans="1:26" ht="14.25" customHeight="1" x14ac:dyDescent="0.3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</row>
    <row r="513" spans="1:26" ht="14.25" customHeight="1" x14ac:dyDescent="0.3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</row>
    <row r="514" spans="1:26" ht="14.25" customHeight="1" x14ac:dyDescent="0.3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</row>
    <row r="515" spans="1:26" ht="14.25" customHeight="1" x14ac:dyDescent="0.3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</row>
    <row r="516" spans="1:26" ht="14.25" customHeight="1" x14ac:dyDescent="0.3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</row>
    <row r="517" spans="1:26" ht="14.25" customHeight="1" x14ac:dyDescent="0.3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</row>
    <row r="518" spans="1:26" ht="14.25" customHeight="1" x14ac:dyDescent="0.3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</row>
    <row r="519" spans="1:26" ht="14.25" customHeight="1" x14ac:dyDescent="0.3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</row>
    <row r="520" spans="1:26" ht="14.25" customHeight="1" x14ac:dyDescent="0.3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</row>
    <row r="521" spans="1:26" ht="14.25" customHeight="1" x14ac:dyDescent="0.3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</row>
    <row r="522" spans="1:26" ht="14.25" customHeight="1" x14ac:dyDescent="0.3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</row>
    <row r="523" spans="1:26" ht="14.25" customHeight="1" x14ac:dyDescent="0.3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</row>
    <row r="524" spans="1:26" ht="14.25" customHeight="1" x14ac:dyDescent="0.3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</row>
    <row r="525" spans="1:26" ht="14.25" customHeight="1" x14ac:dyDescent="0.3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</row>
    <row r="526" spans="1:26" ht="14.25" customHeight="1" x14ac:dyDescent="0.3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</row>
    <row r="527" spans="1:26" ht="14.25" customHeight="1" x14ac:dyDescent="0.3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</row>
    <row r="528" spans="1:26" ht="14.25" customHeight="1" x14ac:dyDescent="0.3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</row>
    <row r="529" spans="1:26" ht="14.25" customHeight="1" x14ac:dyDescent="0.3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</row>
    <row r="530" spans="1:26" ht="14.25" customHeight="1" x14ac:dyDescent="0.3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</row>
    <row r="531" spans="1:26" ht="14.25" customHeight="1" x14ac:dyDescent="0.3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</row>
    <row r="532" spans="1:26" ht="14.25" customHeight="1" x14ac:dyDescent="0.3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</row>
    <row r="533" spans="1:26" ht="14.25" customHeight="1" x14ac:dyDescent="0.3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</row>
    <row r="534" spans="1:26" ht="14.25" customHeight="1" x14ac:dyDescent="0.3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</row>
    <row r="535" spans="1:26" ht="14.25" customHeight="1" x14ac:dyDescent="0.3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</row>
    <row r="536" spans="1:26" ht="14.25" customHeight="1" x14ac:dyDescent="0.3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</row>
    <row r="537" spans="1:26" ht="14.25" customHeight="1" x14ac:dyDescent="0.3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</row>
    <row r="538" spans="1:26" ht="14.25" customHeight="1" x14ac:dyDescent="0.3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</row>
    <row r="539" spans="1:26" ht="14.25" customHeight="1" x14ac:dyDescent="0.3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</row>
    <row r="540" spans="1:26" ht="14.25" customHeight="1" x14ac:dyDescent="0.3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</row>
    <row r="541" spans="1:26" ht="14.25" customHeight="1" x14ac:dyDescent="0.3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</row>
    <row r="542" spans="1:26" ht="14.25" customHeight="1" x14ac:dyDescent="0.3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</row>
    <row r="543" spans="1:26" ht="14.25" customHeight="1" x14ac:dyDescent="0.3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</row>
    <row r="544" spans="1:26" ht="14.25" customHeight="1" x14ac:dyDescent="0.3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</row>
    <row r="545" spans="1:26" ht="14.25" customHeight="1" x14ac:dyDescent="0.3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</row>
    <row r="546" spans="1:26" ht="14.25" customHeight="1" x14ac:dyDescent="0.3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</row>
    <row r="547" spans="1:26" ht="14.25" customHeight="1" x14ac:dyDescent="0.3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</row>
    <row r="548" spans="1:26" ht="14.25" customHeight="1" x14ac:dyDescent="0.3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</row>
    <row r="549" spans="1:26" ht="14.25" customHeight="1" x14ac:dyDescent="0.3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</row>
    <row r="550" spans="1:26" ht="14.25" customHeight="1" x14ac:dyDescent="0.3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</row>
    <row r="551" spans="1:26" ht="14.25" customHeight="1" x14ac:dyDescent="0.3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</row>
    <row r="552" spans="1:26" ht="14.25" customHeight="1" x14ac:dyDescent="0.3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</row>
    <row r="553" spans="1:26" ht="14.25" customHeight="1" x14ac:dyDescent="0.3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</row>
    <row r="554" spans="1:26" ht="14.25" customHeight="1" x14ac:dyDescent="0.3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</row>
    <row r="555" spans="1:26" ht="14.25" customHeight="1" x14ac:dyDescent="0.3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</row>
    <row r="556" spans="1:26" ht="14.25" customHeight="1" x14ac:dyDescent="0.3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</row>
    <row r="557" spans="1:26" ht="14.25" customHeight="1" x14ac:dyDescent="0.3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</row>
    <row r="558" spans="1:26" ht="14.25" customHeight="1" x14ac:dyDescent="0.3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</row>
    <row r="559" spans="1:26" ht="14.25" customHeight="1" x14ac:dyDescent="0.3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</row>
    <row r="560" spans="1:26" ht="14.25" customHeight="1" x14ac:dyDescent="0.3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</row>
    <row r="561" spans="1:26" ht="14.25" customHeight="1" x14ac:dyDescent="0.3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</row>
    <row r="562" spans="1:26" ht="14.25" customHeight="1" x14ac:dyDescent="0.3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</row>
    <row r="563" spans="1:26" ht="14.25" customHeight="1" x14ac:dyDescent="0.3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</row>
    <row r="564" spans="1:26" ht="14.25" customHeight="1" x14ac:dyDescent="0.3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</row>
    <row r="565" spans="1:26" ht="14.25" customHeight="1" x14ac:dyDescent="0.3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</row>
    <row r="566" spans="1:26" ht="14.25" customHeight="1" x14ac:dyDescent="0.3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</row>
    <row r="567" spans="1:26" ht="14.25" customHeight="1" x14ac:dyDescent="0.3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</row>
    <row r="568" spans="1:26" ht="14.25" customHeight="1" x14ac:dyDescent="0.3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</row>
    <row r="569" spans="1:26" ht="14.25" customHeight="1" x14ac:dyDescent="0.3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</row>
    <row r="570" spans="1:26" ht="14.25" customHeight="1" x14ac:dyDescent="0.3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</row>
    <row r="571" spans="1:26" ht="14.25" customHeight="1" x14ac:dyDescent="0.3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</row>
    <row r="572" spans="1:26" ht="14.25" customHeight="1" x14ac:dyDescent="0.3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</row>
    <row r="573" spans="1:26" ht="14.25" customHeight="1" x14ac:dyDescent="0.3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</row>
    <row r="574" spans="1:26" ht="14.25" customHeight="1" x14ac:dyDescent="0.3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</row>
    <row r="575" spans="1:26" ht="14.25" customHeight="1" x14ac:dyDescent="0.3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</row>
    <row r="576" spans="1:26" ht="14.25" customHeight="1" x14ac:dyDescent="0.3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</row>
    <row r="577" spans="1:26" ht="14.25" customHeight="1" x14ac:dyDescent="0.3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</row>
    <row r="578" spans="1:26" ht="14.25" customHeight="1" x14ac:dyDescent="0.3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</row>
    <row r="579" spans="1:26" ht="14.25" customHeight="1" x14ac:dyDescent="0.3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</row>
    <row r="580" spans="1:26" ht="14.25" customHeight="1" x14ac:dyDescent="0.3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</row>
    <row r="581" spans="1:26" ht="14.25" customHeight="1" x14ac:dyDescent="0.3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</row>
    <row r="582" spans="1:26" ht="14.25" customHeight="1" x14ac:dyDescent="0.3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</row>
    <row r="583" spans="1:26" ht="14.25" customHeight="1" x14ac:dyDescent="0.3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</row>
    <row r="584" spans="1:26" ht="14.25" customHeight="1" x14ac:dyDescent="0.3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</row>
    <row r="585" spans="1:26" ht="14.25" customHeight="1" x14ac:dyDescent="0.3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</row>
    <row r="586" spans="1:26" ht="14.25" customHeight="1" x14ac:dyDescent="0.3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</row>
    <row r="587" spans="1:26" ht="14.25" customHeight="1" x14ac:dyDescent="0.3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</row>
    <row r="588" spans="1:26" ht="14.25" customHeight="1" x14ac:dyDescent="0.3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</row>
    <row r="589" spans="1:26" ht="14.25" customHeight="1" x14ac:dyDescent="0.3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</row>
    <row r="590" spans="1:26" ht="14.25" customHeight="1" x14ac:dyDescent="0.3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</row>
    <row r="591" spans="1:26" ht="14.25" customHeight="1" x14ac:dyDescent="0.3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</row>
    <row r="592" spans="1:26" ht="14.25" customHeight="1" x14ac:dyDescent="0.3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</row>
    <row r="593" spans="1:26" ht="14.25" customHeight="1" x14ac:dyDescent="0.3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</row>
    <row r="594" spans="1:26" ht="14.25" customHeight="1" x14ac:dyDescent="0.3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</row>
    <row r="595" spans="1:26" ht="14.25" customHeight="1" x14ac:dyDescent="0.3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</row>
    <row r="596" spans="1:26" ht="14.25" customHeight="1" x14ac:dyDescent="0.3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</row>
    <row r="597" spans="1:26" ht="14.25" customHeight="1" x14ac:dyDescent="0.3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</row>
    <row r="598" spans="1:26" ht="14.25" customHeight="1" x14ac:dyDescent="0.3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</row>
    <row r="599" spans="1:26" ht="14.25" customHeight="1" x14ac:dyDescent="0.3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</row>
    <row r="600" spans="1:26" ht="14.25" customHeight="1" x14ac:dyDescent="0.3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</row>
    <row r="601" spans="1:26" ht="14.25" customHeight="1" x14ac:dyDescent="0.3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</row>
    <row r="602" spans="1:26" ht="14.25" customHeight="1" x14ac:dyDescent="0.3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</row>
    <row r="603" spans="1:26" ht="14.25" customHeight="1" x14ac:dyDescent="0.3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</row>
    <row r="604" spans="1:26" ht="14.25" customHeight="1" x14ac:dyDescent="0.3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</row>
    <row r="605" spans="1:26" ht="14.25" customHeight="1" x14ac:dyDescent="0.3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</row>
    <row r="606" spans="1:26" ht="14.25" customHeight="1" x14ac:dyDescent="0.3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</row>
    <row r="607" spans="1:26" ht="14.25" customHeight="1" x14ac:dyDescent="0.3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</row>
    <row r="608" spans="1:26" ht="14.25" customHeight="1" x14ac:dyDescent="0.3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</row>
    <row r="609" spans="1:26" ht="14.25" customHeight="1" x14ac:dyDescent="0.3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</row>
    <row r="610" spans="1:26" ht="14.25" customHeight="1" x14ac:dyDescent="0.3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</row>
    <row r="611" spans="1:26" ht="14.25" customHeight="1" x14ac:dyDescent="0.3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</row>
    <row r="612" spans="1:26" ht="14.25" customHeight="1" x14ac:dyDescent="0.3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</row>
    <row r="613" spans="1:26" ht="14.25" customHeight="1" x14ac:dyDescent="0.3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</row>
    <row r="614" spans="1:26" ht="14.25" customHeight="1" x14ac:dyDescent="0.3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</row>
    <row r="615" spans="1:26" ht="14.25" customHeight="1" x14ac:dyDescent="0.3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</row>
    <row r="616" spans="1:26" ht="14.25" customHeight="1" x14ac:dyDescent="0.3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</row>
    <row r="617" spans="1:26" ht="14.25" customHeight="1" x14ac:dyDescent="0.3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</row>
    <row r="618" spans="1:26" ht="14.25" customHeight="1" x14ac:dyDescent="0.3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</row>
    <row r="619" spans="1:26" ht="14.25" customHeight="1" x14ac:dyDescent="0.3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</row>
    <row r="620" spans="1:26" ht="14.25" customHeight="1" x14ac:dyDescent="0.3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</row>
    <row r="621" spans="1:26" ht="14.25" customHeight="1" x14ac:dyDescent="0.3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</row>
    <row r="622" spans="1:26" ht="14.25" customHeight="1" x14ac:dyDescent="0.3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</row>
    <row r="623" spans="1:26" ht="14.25" customHeight="1" x14ac:dyDescent="0.3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</row>
    <row r="624" spans="1:26" ht="14.25" customHeight="1" x14ac:dyDescent="0.3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</row>
    <row r="625" spans="1:26" ht="14.25" customHeight="1" x14ac:dyDescent="0.3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</row>
    <row r="626" spans="1:26" ht="14.25" customHeight="1" x14ac:dyDescent="0.3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</row>
    <row r="627" spans="1:26" ht="14.25" customHeight="1" x14ac:dyDescent="0.3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</row>
    <row r="628" spans="1:26" ht="14.25" customHeight="1" x14ac:dyDescent="0.3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</row>
    <row r="629" spans="1:26" ht="14.25" customHeight="1" x14ac:dyDescent="0.3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</row>
    <row r="630" spans="1:26" ht="14.25" customHeight="1" x14ac:dyDescent="0.3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</row>
    <row r="631" spans="1:26" ht="14.25" customHeight="1" x14ac:dyDescent="0.3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</row>
  </sheetData>
  <sheetProtection algorithmName="SHA-512" hashValue="6J+Lj7nlMtxkPNUisqm3Cbar/qe+OfpwsYuJ7hvcBPnZfwR6kANdfY8yJYY5Ij2RXz8WRDalJCar4kHihCQLRQ==" saltValue="WFEkRtOPQ8XCH8Exu06jww==" spinCount="100000" sheet="1" objects="1" scenarios="1"/>
  <mergeCells count="10">
    <mergeCell ref="A20:F20"/>
    <mergeCell ref="A8:B9"/>
    <mergeCell ref="A19:E19"/>
    <mergeCell ref="F19:G19"/>
    <mergeCell ref="A1:G1"/>
    <mergeCell ref="A2:G2"/>
    <mergeCell ref="A3:G3"/>
    <mergeCell ref="A5:G5"/>
    <mergeCell ref="A6:G6"/>
    <mergeCell ref="C8:G9"/>
  </mergeCells>
  <phoneticPr fontId="19" type="noConversion"/>
  <pageMargins left="0.70866141732283472" right="0.70866141732283472" top="1.3779527559055118" bottom="0.98425196850393704" header="0.31496062992125984" footer="0.31496062992125984"/>
  <pageSetup paperSize="9" scale="77" fitToHeight="10" orientation="landscape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Mª Elena Segura Campins</cp:lastModifiedBy>
  <cp:lastPrinted>2026-02-03T10:05:24Z</cp:lastPrinted>
  <dcterms:created xsi:type="dcterms:W3CDTF">2019-12-12T10:58:27Z</dcterms:created>
  <dcterms:modified xsi:type="dcterms:W3CDTF">2026-02-17T12:22:48Z</dcterms:modified>
</cp:coreProperties>
</file>